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1"/>
  </bookViews>
  <sheets>
    <sheet name="全国彩票销售情况" sheetId="1" r:id="rId1"/>
    <sheet name="分类型彩票销售情况" sheetId="2" r:id="rId2"/>
    <sheet name="各地区彩票销售情况" sheetId="3" r:id="rId3"/>
  </sheets>
  <calcPr calcId="144525"/>
</workbook>
</file>

<file path=xl/sharedStrings.xml><?xml version="1.0" encoding="utf-8"?>
<sst xmlns="http://schemas.openxmlformats.org/spreadsheetml/2006/main" count="124" uniqueCount="89">
  <si>
    <t>附件1：</t>
  </si>
  <si>
    <r>
      <rPr>
        <sz val="16"/>
        <rFont val="Times New Roman"/>
        <charset val="134"/>
      </rPr>
      <t>2023</t>
    </r>
    <r>
      <rPr>
        <sz val="16"/>
        <rFont val="黑体"/>
        <charset val="134"/>
      </rPr>
      <t>年</t>
    </r>
    <r>
      <rPr>
        <sz val="16"/>
        <rFont val="Times New Roman"/>
        <charset val="134"/>
      </rPr>
      <t>3</t>
    </r>
    <r>
      <rPr>
        <sz val="16"/>
        <rFont val="黑体"/>
        <charset val="134"/>
      </rPr>
      <t>月全国彩票销售情况表</t>
    </r>
  </si>
  <si>
    <t>单位：亿元</t>
  </si>
  <si>
    <r>
      <rPr>
        <sz val="10"/>
        <rFont val="宋体"/>
        <charset val="134"/>
      </rPr>
      <t>月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份</t>
    </r>
  </si>
  <si>
    <t>福利彩票</t>
  </si>
  <si>
    <t>体育彩票</t>
  </si>
  <si>
    <r>
      <rPr>
        <sz val="10"/>
        <rFont val="宋体"/>
        <charset val="134"/>
      </rPr>
      <t>合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计</t>
    </r>
  </si>
  <si>
    <t>乐透数字型</t>
  </si>
  <si>
    <t>即开型</t>
  </si>
  <si>
    <t>基诺型</t>
  </si>
  <si>
    <r>
      <rPr>
        <sz val="10"/>
        <rFont val="宋体"/>
        <charset val="134"/>
      </rPr>
      <t>小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计</t>
    </r>
  </si>
  <si>
    <t>1至本月累计</t>
  </si>
  <si>
    <t>竞猜型</t>
  </si>
  <si>
    <t>视频型</t>
  </si>
  <si>
    <r>
      <rPr>
        <sz val="10"/>
        <rFont val="Times New Roman"/>
        <charset val="134"/>
      </rPr>
      <t xml:space="preserve">1     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</si>
  <si>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 xml:space="preserve">2     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</si>
  <si>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 xml:space="preserve">3     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</si>
  <si>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 xml:space="preserve">4     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</si>
  <si>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 xml:space="preserve">5     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</si>
  <si>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 xml:space="preserve">6     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</si>
  <si>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 xml:space="preserve">7     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</si>
  <si>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 xml:space="preserve">8     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</si>
  <si>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 xml:space="preserve">9     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</si>
  <si>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 xml:space="preserve">10   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</si>
  <si>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 xml:space="preserve">11   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</si>
  <si>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 xml:space="preserve">12   </t>
    </r>
    <r>
      <rPr>
        <sz val="10"/>
        <rFont val="宋体"/>
        <charset val="134"/>
      </rPr>
      <t>月</t>
    </r>
  </si>
  <si>
    <r>
      <rPr>
        <sz val="10"/>
        <rFont val="宋体"/>
        <charset val="134"/>
      </rPr>
      <t>总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计</t>
    </r>
  </si>
  <si>
    <t>-</t>
  </si>
  <si>
    <t>附件2：</t>
  </si>
  <si>
    <t>2023年3月全国各类型彩票销售情况表</t>
  </si>
  <si>
    <t>类型</t>
  </si>
  <si>
    <t>本月</t>
  </si>
  <si>
    <t>本年累计</t>
  </si>
  <si>
    <t>本年销售额</t>
  </si>
  <si>
    <t>上年销售额</t>
  </si>
  <si>
    <t>同比增长(%)</t>
  </si>
  <si>
    <t>环比增长(%)</t>
  </si>
  <si>
    <r>
      <rPr>
        <b/>
        <sz val="10"/>
        <rFont val="Times New Roman"/>
        <charset val="134"/>
      </rPr>
      <t xml:space="preserve">    </t>
    </r>
    <r>
      <rPr>
        <b/>
        <sz val="10"/>
        <rFont val="宋体"/>
        <charset val="134"/>
      </rPr>
      <t>一、福利彩票</t>
    </r>
  </si>
  <si>
    <t xml:space="preserve">    （一）乐透数字型</t>
  </si>
  <si>
    <t xml:space="preserve">    （二）即开型</t>
  </si>
  <si>
    <t xml:space="preserve">    （三）基诺型</t>
  </si>
  <si>
    <r>
      <rPr>
        <b/>
        <sz val="10"/>
        <rFont val="Times New Roman"/>
        <charset val="134"/>
      </rPr>
      <t xml:space="preserve">    </t>
    </r>
    <r>
      <rPr>
        <b/>
        <sz val="10"/>
        <rFont val="宋体"/>
        <charset val="134"/>
      </rPr>
      <t>二、体育彩票</t>
    </r>
  </si>
  <si>
    <r>
      <rPr>
        <sz val="10"/>
        <rFont val="Times New Roman"/>
        <charset val="134"/>
      </rPr>
      <t xml:space="preserve">         </t>
    </r>
    <r>
      <rPr>
        <sz val="10"/>
        <rFont val="宋体"/>
        <charset val="134"/>
      </rPr>
      <t>（一）乐透数字型</t>
    </r>
  </si>
  <si>
    <r>
      <rPr>
        <sz val="10"/>
        <rFont val="Times New Roman"/>
        <charset val="134"/>
      </rPr>
      <t xml:space="preserve">         </t>
    </r>
    <r>
      <rPr>
        <sz val="10"/>
        <rFont val="宋体"/>
        <charset val="134"/>
      </rPr>
      <t>（二）竞猜型</t>
    </r>
  </si>
  <si>
    <r>
      <rPr>
        <sz val="10"/>
        <rFont val="Times New Roman"/>
        <charset val="134"/>
      </rPr>
      <t xml:space="preserve">         </t>
    </r>
    <r>
      <rPr>
        <sz val="10"/>
        <rFont val="宋体"/>
        <charset val="134"/>
      </rPr>
      <t>（三）即开型</t>
    </r>
  </si>
  <si>
    <r>
      <rPr>
        <sz val="10"/>
        <rFont val="Times New Roman"/>
        <charset val="134"/>
      </rPr>
      <t xml:space="preserve">         </t>
    </r>
    <r>
      <rPr>
        <sz val="10"/>
        <rFont val="宋体"/>
        <charset val="134"/>
      </rPr>
      <t>（四）视频型</t>
    </r>
  </si>
  <si>
    <r>
      <rPr>
        <b/>
        <sz val="10"/>
        <rFont val="Times New Roman"/>
        <charset val="134"/>
      </rPr>
      <t xml:space="preserve">    </t>
    </r>
    <r>
      <rPr>
        <b/>
        <sz val="10"/>
        <rFont val="宋体"/>
        <charset val="134"/>
      </rPr>
      <t>三、合计</t>
    </r>
  </si>
  <si>
    <r>
      <rPr>
        <sz val="10"/>
        <rFont val="Times New Roman"/>
        <charset val="134"/>
      </rPr>
      <t xml:space="preserve">         </t>
    </r>
    <r>
      <rPr>
        <sz val="10"/>
        <rFont val="宋体"/>
        <charset val="134"/>
      </rPr>
      <t>（四）基诺型</t>
    </r>
  </si>
  <si>
    <r>
      <rPr>
        <sz val="10"/>
        <rFont val="Times New Roman"/>
        <charset val="134"/>
      </rPr>
      <t xml:space="preserve">         </t>
    </r>
    <r>
      <rPr>
        <sz val="10"/>
        <rFont val="宋体"/>
        <charset val="134"/>
      </rPr>
      <t>（五）视频型</t>
    </r>
  </si>
  <si>
    <t>附件3：</t>
  </si>
  <si>
    <r>
      <rPr>
        <sz val="16"/>
        <rFont val="Times New Roman"/>
        <charset val="134"/>
      </rPr>
      <t xml:space="preserve"> 2023</t>
    </r>
    <r>
      <rPr>
        <sz val="16"/>
        <rFont val="黑体"/>
        <charset val="134"/>
      </rPr>
      <t>年</t>
    </r>
    <r>
      <rPr>
        <sz val="16"/>
        <rFont val="Times New Roman"/>
        <charset val="134"/>
      </rPr>
      <t>3</t>
    </r>
    <r>
      <rPr>
        <sz val="16"/>
        <rFont val="黑体"/>
        <charset val="134"/>
      </rPr>
      <t>月全国各地区彩票销售情况表</t>
    </r>
  </si>
  <si>
    <t>单位：万元</t>
  </si>
  <si>
    <t>地区</t>
  </si>
  <si>
    <t>销售合计</t>
  </si>
  <si>
    <t>销售额</t>
  </si>
  <si>
    <t>比上年同</t>
  </si>
  <si>
    <t>期增长%</t>
  </si>
  <si>
    <t>北京</t>
  </si>
  <si>
    <t>天津</t>
  </si>
  <si>
    <t>河北</t>
  </si>
  <si>
    <t>山西</t>
  </si>
  <si>
    <t>内蒙古</t>
  </si>
  <si>
    <t>辽宁</t>
  </si>
  <si>
    <t>吉林</t>
  </si>
  <si>
    <t>黑龙江</t>
  </si>
  <si>
    <t>上海</t>
  </si>
  <si>
    <t>江苏</t>
  </si>
  <si>
    <t>浙江</t>
  </si>
  <si>
    <t>安徽</t>
  </si>
  <si>
    <t>福建</t>
  </si>
  <si>
    <t>江西</t>
  </si>
  <si>
    <t>山东</t>
  </si>
  <si>
    <t>河南</t>
  </si>
  <si>
    <t>湖北</t>
  </si>
  <si>
    <t>湖南</t>
  </si>
  <si>
    <t>广东</t>
  </si>
  <si>
    <t>广西</t>
  </si>
  <si>
    <t>海南</t>
  </si>
  <si>
    <t>重庆</t>
  </si>
  <si>
    <t>四川</t>
  </si>
  <si>
    <t>贵州</t>
  </si>
  <si>
    <t>云南</t>
  </si>
  <si>
    <t>西藏</t>
  </si>
  <si>
    <t>陕西</t>
  </si>
  <si>
    <t>甘肃</t>
  </si>
  <si>
    <t>青海</t>
  </si>
  <si>
    <t>宁夏</t>
  </si>
  <si>
    <t>新疆</t>
  </si>
  <si>
    <t>总计</t>
  </si>
</sst>
</file>

<file path=xl/styles.xml><?xml version="1.0" encoding="utf-8"?>
<styleSheet xmlns="http://schemas.openxmlformats.org/spreadsheetml/2006/main">
  <numFmts count="13">
    <numFmt numFmtId="176" formatCode="0.000000000_);[Red]\(0.000000000\)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0.0000_ "/>
    <numFmt numFmtId="42" formatCode="_ &quot;￥&quot;* #,##0_ ;_ &quot;￥&quot;* \-#,##0_ ;_ &quot;￥&quot;* &quot;-&quot;_ ;_ @_ "/>
    <numFmt numFmtId="43" formatCode="_ * #,##0.00_ ;_ * \-#,##0.00_ ;_ * &quot;-&quot;??_ ;_ @_ "/>
    <numFmt numFmtId="178" formatCode="0.0000_);[Red]\(0.0000\)"/>
    <numFmt numFmtId="179" formatCode="0.00_);[Red]\(0.00\)"/>
    <numFmt numFmtId="180" formatCode="0.0_ "/>
    <numFmt numFmtId="181" formatCode="0.00_ "/>
    <numFmt numFmtId="182" formatCode="0.0%"/>
    <numFmt numFmtId="183" formatCode="0.0000%"/>
    <numFmt numFmtId="184" formatCode="0.00_ ;[Red]\-0.00\ "/>
  </numFmts>
  <fonts count="32">
    <font>
      <sz val="11"/>
      <color theme="1"/>
      <name val="宋体"/>
      <charset val="134"/>
      <scheme val="minor"/>
    </font>
    <font>
      <sz val="14"/>
      <name val="黑体"/>
      <charset val="134"/>
    </font>
    <font>
      <sz val="14"/>
      <name val="Times New Roman"/>
      <charset val="134"/>
    </font>
    <font>
      <sz val="16"/>
      <name val="Times New Roman"/>
      <charset val="134"/>
    </font>
    <font>
      <sz val="11"/>
      <name val="Times New Roman"/>
      <charset val="134"/>
    </font>
    <font>
      <sz val="10"/>
      <name val="宋体"/>
      <charset val="134"/>
    </font>
    <font>
      <sz val="10"/>
      <name val="Times New Roman"/>
      <charset val="134"/>
    </font>
    <font>
      <sz val="10"/>
      <name val="宋体"/>
      <charset val="134"/>
      <scheme val="minor"/>
    </font>
    <font>
      <sz val="12"/>
      <name val="宋体"/>
      <charset val="134"/>
    </font>
    <font>
      <sz val="10"/>
      <name val="黑体"/>
      <charset val="134"/>
    </font>
    <font>
      <b/>
      <sz val="10"/>
      <name val="Times New Roman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6"/>
      <name val="黑体"/>
      <charset val="134"/>
    </font>
    <font>
      <b/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</fills>
  <borders count="17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1" fillId="0" borderId="12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0" borderId="10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11" fillId="26" borderId="0" applyNumberFormat="false" applyBorder="false" applyAlignment="false" applyProtection="false">
      <alignment vertical="center"/>
    </xf>
    <xf numFmtId="0" fontId="19" fillId="0" borderId="10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6" fillId="20" borderId="15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0" fontId="29" fillId="33" borderId="15" applyNumberFormat="false" applyAlignment="false" applyProtection="false">
      <alignment vertical="center"/>
    </xf>
    <xf numFmtId="0" fontId="22" fillId="20" borderId="13" applyNumberFormat="false" applyAlignment="false" applyProtection="false">
      <alignment vertical="center"/>
    </xf>
    <xf numFmtId="179" fontId="0" fillId="0" borderId="0" applyFont="false" applyFill="false" applyBorder="false" applyAlignment="false" applyProtection="false">
      <alignment vertical="center"/>
    </xf>
    <xf numFmtId="0" fontId="25" fillId="27" borderId="14" applyNumberFormat="false" applyAlignment="false" applyProtection="false">
      <alignment vertical="center"/>
    </xf>
    <xf numFmtId="0" fontId="28" fillId="0" borderId="16" applyNumberFormat="false" applyFill="false" applyAlignment="false" applyProtection="false">
      <alignment vertical="center"/>
    </xf>
    <xf numFmtId="0" fontId="11" fillId="28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0" fillId="9" borderId="9" applyNumberFormat="false" applyFon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13" fillId="25" borderId="0" applyNumberFormat="false" applyBorder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true" applyAlignment="true">
      <alignment horizontal="left" vertical="center"/>
    </xf>
    <xf numFmtId="180" fontId="2" fillId="0" borderId="0" xfId="0" applyNumberFormat="true" applyFont="true" applyFill="true" applyBorder="true" applyAlignment="true"/>
    <xf numFmtId="181" fontId="2" fillId="0" borderId="0" xfId="0" applyNumberFormat="true" applyFont="true" applyFill="true" applyBorder="true" applyAlignment="true"/>
    <xf numFmtId="0" fontId="3" fillId="0" borderId="0" xfId="0" applyFont="true" applyFill="true" applyAlignment="true">
      <alignment horizontal="center" vertical="center"/>
    </xf>
    <xf numFmtId="0" fontId="4" fillId="0" borderId="0" xfId="0" applyFont="true" applyFill="true" applyBorder="true" applyAlignment="true">
      <alignment horizontal="left"/>
    </xf>
    <xf numFmtId="181" fontId="4" fillId="0" borderId="0" xfId="0" applyNumberFormat="true" applyFont="true" applyFill="true" applyBorder="true" applyAlignment="true">
      <alignment horizontal="left"/>
    </xf>
    <xf numFmtId="180" fontId="4" fillId="0" borderId="0" xfId="0" applyNumberFormat="true" applyFont="true" applyFill="true" applyBorder="true" applyAlignment="true">
      <alignment horizontal="left"/>
    </xf>
    <xf numFmtId="0" fontId="5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0" fontId="5" fillId="0" borderId="2" xfId="0" applyFont="true" applyFill="true" applyBorder="true" applyAlignment="true">
      <alignment horizontal="center" vertical="center"/>
    </xf>
    <xf numFmtId="0" fontId="5" fillId="0" borderId="3" xfId="0" applyFont="true" applyFill="true" applyBorder="true" applyAlignment="true">
      <alignment horizontal="center" vertical="center"/>
    </xf>
    <xf numFmtId="181" fontId="5" fillId="0" borderId="1" xfId="0" applyNumberFormat="true" applyFont="true" applyFill="true" applyBorder="true" applyAlignment="true">
      <alignment horizontal="center" vertical="center"/>
    </xf>
    <xf numFmtId="180" fontId="5" fillId="0" borderId="4" xfId="0" applyNumberFormat="true" applyFont="true" applyFill="true" applyBorder="true" applyAlignment="true">
      <alignment horizontal="center" vertical="center"/>
    </xf>
    <xf numFmtId="181" fontId="5" fillId="0" borderId="4" xfId="0" applyNumberFormat="true" applyFont="true" applyFill="true" applyBorder="true" applyAlignment="true">
      <alignment horizontal="center" vertical="center"/>
    </xf>
    <xf numFmtId="180" fontId="5" fillId="0" borderId="5" xfId="0" applyNumberFormat="true" applyFont="true" applyFill="true" applyBorder="true" applyAlignment="true">
      <alignment horizontal="center" vertical="center"/>
    </xf>
    <xf numFmtId="181" fontId="5" fillId="0" borderId="5" xfId="0" applyNumberFormat="true" applyFont="true" applyFill="true" applyBorder="true" applyAlignment="true">
      <alignment horizontal="center" vertical="center"/>
    </xf>
    <xf numFmtId="180" fontId="7" fillId="0" borderId="1" xfId="0" applyNumberFormat="true" applyFont="true" applyFill="true" applyBorder="true" applyAlignment="true">
      <alignment horizontal="center" vertical="center"/>
    </xf>
    <xf numFmtId="0" fontId="6" fillId="0" borderId="0" xfId="0" applyFont="true" applyFill="true" applyAlignment="true">
      <alignment horizontal="center"/>
    </xf>
    <xf numFmtId="0" fontId="8" fillId="0" borderId="0" xfId="0" applyFont="true" applyFill="true" applyBorder="true" applyAlignment="true">
      <alignment vertical="center"/>
    </xf>
    <xf numFmtId="183" fontId="8" fillId="0" borderId="0" xfId="0" applyNumberFormat="true" applyFont="true" applyFill="true" applyBorder="true" applyAlignment="true">
      <alignment vertical="center"/>
    </xf>
    <xf numFmtId="0" fontId="1" fillId="0" borderId="0" xfId="0" applyFont="true">
      <alignment vertical="center"/>
    </xf>
    <xf numFmtId="0" fontId="3" fillId="0" borderId="0" xfId="0" applyFont="true" applyFill="true" applyBorder="true" applyAlignment="true">
      <alignment horizontal="center" vertical="center"/>
    </xf>
    <xf numFmtId="0" fontId="9" fillId="0" borderId="6" xfId="0" applyFont="true" applyFill="true" applyBorder="true" applyAlignment="true">
      <alignment horizontal="center" vertical="center"/>
    </xf>
    <xf numFmtId="10" fontId="9" fillId="0" borderId="6" xfId="0" applyNumberFormat="true" applyFont="true" applyFill="true" applyBorder="true" applyAlignment="true">
      <alignment horizontal="center" vertical="center"/>
    </xf>
    <xf numFmtId="10" fontId="5" fillId="0" borderId="1" xfId="0" applyNumberFormat="true" applyFont="true" applyFill="true" applyBorder="true" applyAlignment="true">
      <alignment horizontal="center" vertical="center"/>
    </xf>
    <xf numFmtId="0" fontId="10" fillId="0" borderId="1" xfId="0" applyFont="true" applyFill="true" applyBorder="true" applyAlignment="true">
      <alignment vertical="center"/>
    </xf>
    <xf numFmtId="178" fontId="5" fillId="0" borderId="1" xfId="0" applyNumberFormat="true" applyFont="true" applyFill="true" applyBorder="true" applyAlignment="true">
      <alignment horizontal="center" vertical="center"/>
    </xf>
    <xf numFmtId="182" fontId="5" fillId="0" borderId="1" xfId="0" applyNumberFormat="true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left" vertical="center"/>
    </xf>
    <xf numFmtId="0" fontId="6" fillId="0" borderId="1" xfId="0" applyFont="true" applyFill="true" applyBorder="true" applyAlignment="true">
      <alignment vertical="center"/>
    </xf>
    <xf numFmtId="178" fontId="8" fillId="0" borderId="0" xfId="0" applyNumberFormat="true" applyFont="true" applyFill="true" applyBorder="true" applyAlignment="true">
      <alignment vertical="center"/>
    </xf>
    <xf numFmtId="0" fontId="0" fillId="0" borderId="0" xfId="0" applyFill="true">
      <alignment vertical="center"/>
    </xf>
    <xf numFmtId="0" fontId="6" fillId="0" borderId="0" xfId="0" applyFont="true" applyFill="true" applyBorder="true" applyAlignment="true">
      <alignment horizontal="center"/>
    </xf>
    <xf numFmtId="184" fontId="8" fillId="0" borderId="0" xfId="0" applyNumberFormat="true" applyFont="true" applyFill="true" applyBorder="true" applyAlignment="true">
      <alignment vertical="center"/>
    </xf>
    <xf numFmtId="181" fontId="8" fillId="0" borderId="0" xfId="0" applyNumberFormat="true" applyFont="true" applyFill="true" applyBorder="true" applyAlignment="true">
      <alignment vertical="center"/>
    </xf>
    <xf numFmtId="10" fontId="8" fillId="0" borderId="0" xfId="0" applyNumberFormat="true" applyFont="true" applyFill="true" applyBorder="true" applyAlignment="true">
      <alignment vertical="center"/>
    </xf>
    <xf numFmtId="0" fontId="8" fillId="2" borderId="0" xfId="0" applyFont="true" applyFill="true" applyBorder="true" applyAlignment="true">
      <alignment vertical="center"/>
    </xf>
    <xf numFmtId="0" fontId="1" fillId="0" borderId="0" xfId="0" applyFont="true" applyFill="true" applyBorder="true" applyAlignment="true">
      <alignment vertical="center"/>
    </xf>
    <xf numFmtId="181" fontId="3" fillId="0" borderId="0" xfId="0" applyNumberFormat="true" applyFont="true" applyFill="true" applyBorder="true" applyAlignment="true">
      <alignment horizontal="center" vertical="center"/>
    </xf>
    <xf numFmtId="0" fontId="5" fillId="2" borderId="4" xfId="0" applyFont="true" applyFill="true" applyBorder="true" applyAlignment="true">
      <alignment horizontal="center" vertical="center"/>
    </xf>
    <xf numFmtId="0" fontId="5" fillId="2" borderId="2" xfId="0" applyFont="true" applyFill="true" applyBorder="true" applyAlignment="true">
      <alignment horizontal="center" vertical="center"/>
    </xf>
    <xf numFmtId="0" fontId="5" fillId="2" borderId="3" xfId="0" applyFont="true" applyFill="true" applyBorder="true" applyAlignment="true">
      <alignment horizontal="center" vertical="center"/>
    </xf>
    <xf numFmtId="0" fontId="5" fillId="2" borderId="5" xfId="0" applyFont="true" applyFill="true" applyBorder="true" applyAlignment="true">
      <alignment horizontal="center" vertical="center"/>
    </xf>
    <xf numFmtId="0" fontId="5" fillId="2" borderId="1" xfId="0" applyFont="true" applyFill="true" applyBorder="true" applyAlignment="true">
      <alignment horizontal="center" vertical="center"/>
    </xf>
    <xf numFmtId="0" fontId="5" fillId="2" borderId="1" xfId="0" applyFont="true" applyFill="true" applyBorder="true" applyAlignment="true">
      <alignment horizontal="center" vertical="center" wrapText="true"/>
    </xf>
    <xf numFmtId="0" fontId="6" fillId="2" borderId="1" xfId="0" applyFont="true" applyFill="true" applyBorder="true" applyAlignment="true">
      <alignment horizontal="center" vertical="center"/>
    </xf>
    <xf numFmtId="178" fontId="5" fillId="2" borderId="1" xfId="0" applyNumberFormat="true" applyFont="true" applyFill="true" applyBorder="true" applyAlignment="true">
      <alignment horizontal="center" vertical="center"/>
    </xf>
    <xf numFmtId="177" fontId="7" fillId="0" borderId="1" xfId="0" applyNumberFormat="true" applyFont="true" applyFill="true" applyBorder="true" applyAlignment="true">
      <alignment horizontal="center" vertical="center"/>
    </xf>
    <xf numFmtId="177" fontId="7" fillId="0" borderId="0" xfId="0" applyNumberFormat="true" applyFont="true" applyFill="true" applyAlignment="true">
      <alignment horizontal="center" vertical="center"/>
    </xf>
    <xf numFmtId="177" fontId="5" fillId="0" borderId="1" xfId="0" applyNumberFormat="true" applyFont="true" applyFill="true" applyBorder="true" applyAlignment="true">
      <alignment horizontal="center" vertical="center"/>
    </xf>
    <xf numFmtId="0" fontId="5" fillId="2" borderId="7" xfId="0" applyFont="true" applyFill="true" applyBorder="true" applyAlignment="true">
      <alignment horizontal="center" vertical="center"/>
    </xf>
    <xf numFmtId="0" fontId="5" fillId="2" borderId="8" xfId="0" applyFont="true" applyFill="true" applyBorder="true" applyAlignment="true">
      <alignment horizontal="center" vertical="center"/>
    </xf>
    <xf numFmtId="0" fontId="5" fillId="2" borderId="2" xfId="0" applyFont="true" applyFill="true" applyBorder="true" applyAlignment="true">
      <alignment horizontal="center" vertical="center" wrapText="true"/>
    </xf>
    <xf numFmtId="2" fontId="5" fillId="0" borderId="0" xfId="0" applyNumberFormat="true" applyFont="true" applyFill="true" applyBorder="true" applyAlignment="true">
      <alignment horizontal="center" vertical="center"/>
    </xf>
    <xf numFmtId="0" fontId="6" fillId="0" borderId="0" xfId="0" applyFont="true" applyFill="true" applyBorder="true" applyAlignment="true">
      <alignment horizontal="left"/>
    </xf>
    <xf numFmtId="2" fontId="8" fillId="0" borderId="0" xfId="0" applyNumberFormat="true" applyFont="true" applyFill="true" applyBorder="true" applyAlignment="true">
      <alignment vertical="center"/>
    </xf>
    <xf numFmtId="176" fontId="8" fillId="0" borderId="0" xfId="0" applyNumberFormat="true" applyFont="true" applyFill="true" applyBorder="true" applyAlignment="true">
      <alignment vertical="center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千位分隔 2 2" xfId="32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AG23"/>
  <sheetViews>
    <sheetView workbookViewId="0">
      <selection activeCell="E8" sqref="E8"/>
    </sheetView>
  </sheetViews>
  <sheetFormatPr defaultColWidth="9" defaultRowHeight="15.75"/>
  <cols>
    <col min="1" max="1" width="7" style="19" customWidth="true"/>
    <col min="2" max="2" width="10.75" style="19" customWidth="true"/>
    <col min="3" max="3" width="8.875" style="19" customWidth="true"/>
    <col min="4" max="4" width="8.9" style="19" customWidth="true"/>
    <col min="5" max="5" width="11.375" style="19" customWidth="true"/>
    <col min="6" max="6" width="10.625" style="19" customWidth="true"/>
    <col min="7" max="7" width="9.875" style="19" customWidth="true"/>
    <col min="8" max="8" width="9.625" style="19" customWidth="true"/>
    <col min="9" max="9" width="9.75" style="19" customWidth="true"/>
    <col min="10" max="10" width="8.75" style="19" customWidth="true"/>
    <col min="11" max="11" width="10.125" style="19" customWidth="true"/>
    <col min="12" max="12" width="10.375" style="19" customWidth="true"/>
    <col min="13" max="13" width="10.75" style="19" customWidth="true"/>
    <col min="14" max="14" width="10.5083333333333" style="19"/>
    <col min="15" max="16384" width="9" style="19"/>
  </cols>
  <sheetData>
    <row r="1" ht="20.25" customHeight="true" spans="1:1">
      <c r="A1" s="38" t="s">
        <v>0</v>
      </c>
    </row>
    <row r="2" ht="21" spans="1:13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</row>
    <row r="3" spans="11:13">
      <c r="K3" s="33"/>
      <c r="L3" s="33"/>
      <c r="M3" s="55" t="s">
        <v>2</v>
      </c>
    </row>
    <row r="4" ht="13.5" spans="1:13">
      <c r="A4" s="40" t="s">
        <v>3</v>
      </c>
      <c r="B4" s="41" t="s">
        <v>4</v>
      </c>
      <c r="C4" s="42"/>
      <c r="D4" s="42"/>
      <c r="E4" s="42"/>
      <c r="F4" s="51"/>
      <c r="G4" s="41" t="s">
        <v>5</v>
      </c>
      <c r="H4" s="42"/>
      <c r="I4" s="42"/>
      <c r="J4" s="42"/>
      <c r="K4" s="42"/>
      <c r="L4" s="51"/>
      <c r="M4" s="40" t="s">
        <v>6</v>
      </c>
    </row>
    <row r="5" ht="13.5" spans="1:13">
      <c r="A5" s="43"/>
      <c r="B5" s="44" t="s">
        <v>7</v>
      </c>
      <c r="C5" s="45" t="s">
        <v>8</v>
      </c>
      <c r="D5" s="44" t="s">
        <v>9</v>
      </c>
      <c r="E5" s="44" t="s">
        <v>10</v>
      </c>
      <c r="F5" s="52" t="s">
        <v>11</v>
      </c>
      <c r="G5" s="44" t="s">
        <v>7</v>
      </c>
      <c r="H5" s="44" t="s">
        <v>12</v>
      </c>
      <c r="I5" s="45" t="s">
        <v>8</v>
      </c>
      <c r="J5" s="53" t="s">
        <v>13</v>
      </c>
      <c r="K5" s="41" t="s">
        <v>10</v>
      </c>
      <c r="L5" s="44" t="s">
        <v>11</v>
      </c>
      <c r="M5" s="43"/>
    </row>
    <row r="6" ht="24.95" customHeight="true" spans="1:14">
      <c r="A6" s="46" t="s">
        <v>14</v>
      </c>
      <c r="B6" s="47">
        <v>56.1634317</v>
      </c>
      <c r="C6" s="47">
        <v>34.51348926</v>
      </c>
      <c r="D6" s="47">
        <v>17.73374856</v>
      </c>
      <c r="E6" s="47">
        <v>108.41066952</v>
      </c>
      <c r="F6" s="47">
        <v>108.41066952</v>
      </c>
      <c r="G6" s="47">
        <v>40.66697623</v>
      </c>
      <c r="H6" s="47">
        <v>154.55268128</v>
      </c>
      <c r="I6" s="47">
        <v>28.596981</v>
      </c>
      <c r="J6" s="47">
        <v>3.3421e-5</v>
      </c>
      <c r="K6" s="47">
        <v>223.816671931</v>
      </c>
      <c r="L6" s="47">
        <v>223.816671931</v>
      </c>
      <c r="M6" s="47">
        <v>332.227341451</v>
      </c>
      <c r="N6" s="31"/>
    </row>
    <row r="7" ht="24.95" customHeight="true" spans="1:14">
      <c r="A7" s="46" t="s">
        <v>15</v>
      </c>
      <c r="B7" s="48">
        <v>76.56634622</v>
      </c>
      <c r="C7" s="49">
        <v>36.08815777</v>
      </c>
      <c r="D7" s="50">
        <v>22.65028356</v>
      </c>
      <c r="E7" s="49">
        <v>135.30478755</v>
      </c>
      <c r="F7" s="47">
        <v>243.71545707</v>
      </c>
      <c r="G7" s="47">
        <v>56.55025328</v>
      </c>
      <c r="H7" s="47">
        <v>195.06815846</v>
      </c>
      <c r="I7" s="47">
        <v>31.174164</v>
      </c>
      <c r="J7" s="47">
        <v>0.000134711</v>
      </c>
      <c r="K7" s="47">
        <v>282.792710451</v>
      </c>
      <c r="L7" s="47">
        <v>506.609382382</v>
      </c>
      <c r="M7" s="47">
        <v>418.097498001</v>
      </c>
      <c r="N7" s="31"/>
    </row>
    <row r="8" ht="24.95" customHeight="true" spans="1:15">
      <c r="A8" s="46" t="s">
        <v>16</v>
      </c>
      <c r="B8" s="47">
        <v>88.27326806</v>
      </c>
      <c r="C8" s="47">
        <v>38.64210473</v>
      </c>
      <c r="D8" s="47">
        <v>27.33642754</v>
      </c>
      <c r="E8" s="47">
        <f>SUM(A8:D8)</f>
        <v>154.25180033</v>
      </c>
      <c r="F8" s="47">
        <f>E8+F7</f>
        <v>397.9672574</v>
      </c>
      <c r="G8" s="47">
        <v>65.16101886</v>
      </c>
      <c r="H8" s="47">
        <v>232.6168606</v>
      </c>
      <c r="I8" s="47">
        <v>45.888608</v>
      </c>
      <c r="J8" s="47">
        <v>0.000519877</v>
      </c>
      <c r="K8" s="47">
        <v>343.667007337</v>
      </c>
      <c r="L8" s="47">
        <v>850.276389719</v>
      </c>
      <c r="M8" s="47">
        <v>497.918807667</v>
      </c>
      <c r="O8" s="56"/>
    </row>
    <row r="9" ht="24.95" customHeight="true" spans="1:13">
      <c r="A9" s="46" t="s">
        <v>17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</row>
    <row r="10" ht="24.95" customHeight="true" spans="1:13">
      <c r="A10" s="46" t="s">
        <v>18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</row>
    <row r="11" ht="24.95" customHeight="true" spans="1:13">
      <c r="A11" s="46" t="s">
        <v>19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</row>
    <row r="12" ht="24.95" customHeight="true" spans="1:13">
      <c r="A12" s="46" t="s">
        <v>20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</row>
    <row r="13" ht="24.95" customHeight="true" spans="1:13">
      <c r="A13" s="46" t="s">
        <v>21</v>
      </c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</row>
    <row r="14" ht="24.95" customHeight="true" spans="1:13">
      <c r="A14" s="46" t="s">
        <v>22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</row>
    <row r="15" ht="24.95" customHeight="true" spans="1:13">
      <c r="A15" s="46" t="s">
        <v>23</v>
      </c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</row>
    <row r="16" s="37" customFormat="true" ht="24.95" customHeight="true" spans="1:33">
      <c r="A16" s="46" t="s">
        <v>24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</row>
    <row r="17" ht="24.95" customHeight="true" spans="1:13">
      <c r="A17" s="46" t="s">
        <v>25</v>
      </c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</row>
    <row r="18" ht="24.95" customHeight="true" spans="1:13">
      <c r="A18" s="44" t="s">
        <v>26</v>
      </c>
      <c r="B18" s="47">
        <v>221.00304598</v>
      </c>
      <c r="C18" s="47">
        <v>109.24375176</v>
      </c>
      <c r="D18" s="47">
        <v>67.72045966</v>
      </c>
      <c r="E18" s="47">
        <v>397.9672574</v>
      </c>
      <c r="F18" s="47" t="s">
        <v>27</v>
      </c>
      <c r="G18" s="47">
        <v>162.37824837</v>
      </c>
      <c r="H18" s="47">
        <v>582.23770034</v>
      </c>
      <c r="I18" s="47">
        <v>105.659753</v>
      </c>
      <c r="J18" s="47">
        <v>0.000688009</v>
      </c>
      <c r="K18" s="47">
        <v>850.276389719</v>
      </c>
      <c r="L18" s="47" t="s">
        <v>27</v>
      </c>
      <c r="M18" s="47">
        <v>1248.243647119</v>
      </c>
    </row>
    <row r="19" spans="13:13">
      <c r="M19" s="57"/>
    </row>
    <row r="20" spans="11:13">
      <c r="K20" s="54"/>
      <c r="M20" s="31"/>
    </row>
    <row r="21" spans="10:10">
      <c r="J21" s="31"/>
    </row>
    <row r="23" spans="6:6">
      <c r="F23" s="31"/>
    </row>
  </sheetData>
  <mergeCells count="5">
    <mergeCell ref="A2:M2"/>
    <mergeCell ref="B4:F4"/>
    <mergeCell ref="G4:K4"/>
    <mergeCell ref="A4:A5"/>
    <mergeCell ref="M4:M5"/>
  </mergeCells>
  <pageMargins left="0.708661417322835" right="0.708661417322835" top="0.748031496062992" bottom="0.748031496062992" header="0.31496062992126" footer="0.31496062992126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J30"/>
  <sheetViews>
    <sheetView tabSelected="1" zoomScale="115" zoomScaleNormal="115" workbookViewId="0">
      <selection activeCell="J13" sqref="J13"/>
    </sheetView>
  </sheetViews>
  <sheetFormatPr defaultColWidth="9" defaultRowHeight="15.75"/>
  <cols>
    <col min="1" max="1" width="23.875" style="19" customWidth="true"/>
    <col min="2" max="2" width="16.75" style="19" customWidth="true"/>
    <col min="3" max="3" width="14.25" style="19" customWidth="true"/>
    <col min="4" max="4" width="15.125" style="19" customWidth="true"/>
    <col min="5" max="5" width="10.625" style="19" customWidth="true"/>
    <col min="6" max="6" width="13.75" style="19" customWidth="true"/>
    <col min="7" max="7" width="15.25" style="19" customWidth="true"/>
    <col min="8" max="8" width="16.5083333333333" style="19" customWidth="true"/>
    <col min="9" max="9" width="11.625" style="20"/>
    <col min="10" max="10" width="20.125" style="20" customWidth="true"/>
    <col min="11" max="11" width="16.875" style="19" customWidth="true"/>
    <col min="12" max="12" width="12.875" style="19" customWidth="true"/>
    <col min="13" max="16384" width="9" style="19"/>
  </cols>
  <sheetData>
    <row r="1" ht="23.1" customHeight="true" spans="1:8">
      <c r="A1" s="21" t="s">
        <v>28</v>
      </c>
      <c r="B1"/>
      <c r="C1"/>
      <c r="D1"/>
      <c r="E1" s="32"/>
      <c r="F1"/>
      <c r="G1"/>
      <c r="H1"/>
    </row>
    <row r="2" ht="18.75" customHeight="true" spans="1:10">
      <c r="A2" s="22" t="s">
        <v>29</v>
      </c>
      <c r="B2" s="22"/>
      <c r="C2" s="22"/>
      <c r="D2" s="22"/>
      <c r="E2" s="22"/>
      <c r="F2" s="22"/>
      <c r="G2" s="22"/>
      <c r="H2" s="22"/>
      <c r="J2" s="19"/>
    </row>
    <row r="3" customHeight="true" spans="1:10">
      <c r="A3" s="23"/>
      <c r="B3" s="23"/>
      <c r="C3" s="23"/>
      <c r="D3" s="24"/>
      <c r="E3" s="24"/>
      <c r="F3" s="23"/>
      <c r="G3" s="23"/>
      <c r="H3" s="33" t="s">
        <v>2</v>
      </c>
      <c r="J3" s="19"/>
    </row>
    <row r="4" ht="18" customHeight="true" spans="1:10">
      <c r="A4" s="8" t="s">
        <v>30</v>
      </c>
      <c r="B4" s="8" t="s">
        <v>31</v>
      </c>
      <c r="C4" s="8"/>
      <c r="D4" s="8"/>
      <c r="E4" s="8"/>
      <c r="F4" s="8" t="s">
        <v>32</v>
      </c>
      <c r="G4" s="8"/>
      <c r="H4" s="8"/>
      <c r="J4" s="19"/>
    </row>
    <row r="5" ht="23.1" customHeight="true" spans="1:10">
      <c r="A5" s="8"/>
      <c r="B5" s="8" t="s">
        <v>33</v>
      </c>
      <c r="C5" s="8" t="s">
        <v>34</v>
      </c>
      <c r="D5" s="25" t="s">
        <v>35</v>
      </c>
      <c r="E5" s="25" t="s">
        <v>36</v>
      </c>
      <c r="F5" s="8" t="s">
        <v>33</v>
      </c>
      <c r="G5" s="8" t="s">
        <v>34</v>
      </c>
      <c r="H5" s="25" t="s">
        <v>35</v>
      </c>
      <c r="J5" s="19"/>
    </row>
    <row r="6" ht="23.1" customHeight="true" spans="1:10">
      <c r="A6" s="26" t="s">
        <v>37</v>
      </c>
      <c r="B6" s="27">
        <v>154.25180033</v>
      </c>
      <c r="C6" s="27">
        <v>133.09883534</v>
      </c>
      <c r="D6" s="28">
        <v>0.158926747450231</v>
      </c>
      <c r="E6" s="28">
        <v>0.140032094378024</v>
      </c>
      <c r="F6" s="27">
        <v>397.9672574</v>
      </c>
      <c r="G6" s="27">
        <v>366.71513061</v>
      </c>
      <c r="H6" s="28">
        <v>0.0852218089229501</v>
      </c>
      <c r="I6" s="35"/>
      <c r="J6" s="19"/>
    </row>
    <row r="7" ht="23.1" customHeight="true" spans="1:10">
      <c r="A7" s="29" t="s">
        <v>38</v>
      </c>
      <c r="B7" s="27">
        <v>88.27326806</v>
      </c>
      <c r="C7" s="27">
        <v>83.04093932</v>
      </c>
      <c r="D7" s="28">
        <v>0.0630090264253528</v>
      </c>
      <c r="E7" s="28">
        <v>0.152899053147478</v>
      </c>
      <c r="F7" s="27">
        <v>221.00304598</v>
      </c>
      <c r="G7" s="27">
        <v>210.59906546</v>
      </c>
      <c r="H7" s="28">
        <v>0.049401836125318</v>
      </c>
      <c r="J7" s="19"/>
    </row>
    <row r="8" ht="23.1" customHeight="true" spans="1:10">
      <c r="A8" s="29" t="s">
        <v>39</v>
      </c>
      <c r="B8" s="27">
        <v>38.64210473</v>
      </c>
      <c r="C8" s="27">
        <v>26.68082886</v>
      </c>
      <c r="D8" s="28">
        <v>0.448309755771208</v>
      </c>
      <c r="E8" s="28">
        <v>0.0707696684401853</v>
      </c>
      <c r="F8" s="27">
        <v>109.24375176</v>
      </c>
      <c r="G8" s="27">
        <v>97.69029179</v>
      </c>
      <c r="H8" s="28">
        <v>0.118266203921633</v>
      </c>
      <c r="J8" s="19"/>
    </row>
    <row r="9" ht="23.1" customHeight="true" spans="1:10">
      <c r="A9" s="29" t="s">
        <v>40</v>
      </c>
      <c r="B9" s="27">
        <v>27.33642754</v>
      </c>
      <c r="C9" s="27">
        <v>23.37706716</v>
      </c>
      <c r="D9" s="28">
        <v>0.169369423157357</v>
      </c>
      <c r="E9" s="28">
        <v>0.20689118383823</v>
      </c>
      <c r="F9" s="27">
        <v>67.72045966</v>
      </c>
      <c r="G9" s="27">
        <v>58.42577336</v>
      </c>
      <c r="H9" s="28">
        <v>0.159085379028349</v>
      </c>
      <c r="J9" s="19"/>
    </row>
    <row r="10" ht="23.1" customHeight="true" spans="1:10">
      <c r="A10" s="26" t="s">
        <v>41</v>
      </c>
      <c r="B10" s="27">
        <v>343.667007337</v>
      </c>
      <c r="C10" s="27">
        <v>196.33690449</v>
      </c>
      <c r="D10" s="28">
        <v>0.750394345014765</v>
      </c>
      <c r="E10" s="28">
        <v>0.215261195343109</v>
      </c>
      <c r="F10" s="27">
        <v>850.276389719</v>
      </c>
      <c r="G10" s="27">
        <v>495.737498963</v>
      </c>
      <c r="H10" s="28">
        <v>0.715174646859751</v>
      </c>
      <c r="I10" s="35"/>
      <c r="J10" s="19"/>
    </row>
    <row r="11" ht="23.1" customHeight="true" spans="1:10">
      <c r="A11" s="30" t="s">
        <v>42</v>
      </c>
      <c r="B11" s="27">
        <v>65.16101886</v>
      </c>
      <c r="C11" s="27">
        <v>58.55354325</v>
      </c>
      <c r="D11" s="28">
        <v>0.11284501745332</v>
      </c>
      <c r="E11" s="28">
        <v>0.15226749803162</v>
      </c>
      <c r="F11" s="27">
        <v>162.37824837</v>
      </c>
      <c r="G11" s="27">
        <v>150.43713774</v>
      </c>
      <c r="H11" s="28">
        <v>0.0793760823250824</v>
      </c>
      <c r="J11" s="19"/>
    </row>
    <row r="12" ht="23.1" customHeight="true" spans="1:10">
      <c r="A12" s="30" t="s">
        <v>43</v>
      </c>
      <c r="B12" s="27">
        <v>232.6168606</v>
      </c>
      <c r="C12" s="27">
        <v>107.37767554</v>
      </c>
      <c r="D12" s="28">
        <v>1.1663428587942</v>
      </c>
      <c r="E12" s="28">
        <v>0.192490165675602</v>
      </c>
      <c r="F12" s="27">
        <v>582.23770034</v>
      </c>
      <c r="G12" s="27">
        <v>259.92482876</v>
      </c>
      <c r="H12" s="28">
        <v>1.24002340645035</v>
      </c>
      <c r="J12" s="19"/>
    </row>
    <row r="13" ht="23.1" customHeight="true" spans="1:10">
      <c r="A13" s="30" t="s">
        <v>44</v>
      </c>
      <c r="B13" s="27">
        <v>45.888608</v>
      </c>
      <c r="C13" s="27">
        <v>30.404595</v>
      </c>
      <c r="D13" s="28">
        <v>0.50926555673575</v>
      </c>
      <c r="E13" s="28">
        <v>0.472007653517188</v>
      </c>
      <c r="F13" s="27">
        <v>105.659753</v>
      </c>
      <c r="G13" s="27">
        <v>85.372794</v>
      </c>
      <c r="H13" s="28">
        <v>0.23762791457897</v>
      </c>
      <c r="J13" s="19"/>
    </row>
    <row r="14" ht="23.1" customHeight="true" spans="1:10">
      <c r="A14" s="30" t="s">
        <v>45</v>
      </c>
      <c r="B14" s="27">
        <v>0.000519877</v>
      </c>
      <c r="C14" s="27">
        <v>0.0010907</v>
      </c>
      <c r="D14" s="28">
        <v>-0.523354726322545</v>
      </c>
      <c r="E14" s="28">
        <v>2.85920229231466</v>
      </c>
      <c r="F14" s="27">
        <v>0.000688009</v>
      </c>
      <c r="G14" s="27">
        <v>0.002738463</v>
      </c>
      <c r="H14" s="28">
        <v>-0.748760892515254</v>
      </c>
      <c r="J14" s="19"/>
    </row>
    <row r="15" ht="23.1" customHeight="true" spans="1:10">
      <c r="A15" s="26" t="s">
        <v>46</v>
      </c>
      <c r="B15" s="27">
        <v>497.918807667</v>
      </c>
      <c r="C15" s="27">
        <v>329.43573983</v>
      </c>
      <c r="D15" s="28">
        <v>0.511429233282166</v>
      </c>
      <c r="E15" s="28">
        <v>0.190915540149463</v>
      </c>
      <c r="F15" s="27">
        <v>1248.243647119</v>
      </c>
      <c r="G15" s="27">
        <v>862.452629573</v>
      </c>
      <c r="H15" s="28">
        <v>0.447318501118148</v>
      </c>
      <c r="I15" s="35"/>
      <c r="J15" s="19"/>
    </row>
    <row r="16" ht="23.1" customHeight="true" spans="1:10">
      <c r="A16" s="30" t="s">
        <v>42</v>
      </c>
      <c r="B16" s="27">
        <v>153.43428692</v>
      </c>
      <c r="C16" s="27">
        <v>141.59448257</v>
      </c>
      <c r="D16" s="28">
        <v>0.083617695655244</v>
      </c>
      <c r="E16" s="28">
        <v>0.152630757518712</v>
      </c>
      <c r="F16" s="27">
        <v>383.38129435</v>
      </c>
      <c r="G16" s="27">
        <v>361.0362032</v>
      </c>
      <c r="H16" s="28">
        <v>0.0618915525699281</v>
      </c>
      <c r="J16" s="19"/>
    </row>
    <row r="17" ht="23.1" customHeight="true" spans="1:10">
      <c r="A17" s="30" t="s">
        <v>43</v>
      </c>
      <c r="B17" s="27">
        <v>232.6168606</v>
      </c>
      <c r="C17" s="27">
        <v>107.37767554</v>
      </c>
      <c r="D17" s="28">
        <v>1.1663428587942</v>
      </c>
      <c r="E17" s="28">
        <v>0.192490165675602</v>
      </c>
      <c r="F17" s="27">
        <v>582.23770034</v>
      </c>
      <c r="G17" s="27">
        <v>259.92482876</v>
      </c>
      <c r="H17" s="28">
        <v>1.24002340645035</v>
      </c>
      <c r="J17" s="19"/>
    </row>
    <row r="18" ht="23.1" customHeight="true" spans="1:9">
      <c r="A18" s="30" t="s">
        <v>44</v>
      </c>
      <c r="B18" s="27">
        <v>84.53071273</v>
      </c>
      <c r="C18" s="27">
        <v>57.08542386</v>
      </c>
      <c r="D18" s="28">
        <v>0.480775774518354</v>
      </c>
      <c r="E18" s="28">
        <v>0.256732008434802</v>
      </c>
      <c r="F18" s="27">
        <v>214.90350476</v>
      </c>
      <c r="G18" s="27">
        <v>183.06308579</v>
      </c>
      <c r="H18" s="28">
        <v>0.173931400929872</v>
      </c>
      <c r="I18" s="36"/>
    </row>
    <row r="19" ht="23.1" customHeight="true" spans="1:10">
      <c r="A19" s="30" t="s">
        <v>47</v>
      </c>
      <c r="B19" s="27">
        <v>27.33642754</v>
      </c>
      <c r="C19" s="27">
        <v>23.37706716</v>
      </c>
      <c r="D19" s="28">
        <v>0.169369423157357</v>
      </c>
      <c r="E19" s="28">
        <v>0.20689118383823</v>
      </c>
      <c r="F19" s="27">
        <v>67.72045966</v>
      </c>
      <c r="G19" s="27">
        <v>58.42577336</v>
      </c>
      <c r="H19" s="28">
        <v>0.159085379028349</v>
      </c>
      <c r="I19" s="36"/>
      <c r="J19" s="19"/>
    </row>
    <row r="20" ht="23.1" customHeight="true" spans="1:10">
      <c r="A20" s="30" t="s">
        <v>48</v>
      </c>
      <c r="B20" s="27">
        <v>0.000519877</v>
      </c>
      <c r="C20" s="27">
        <v>0.0010907</v>
      </c>
      <c r="D20" s="28">
        <v>-0.523354726322545</v>
      </c>
      <c r="E20" s="28">
        <v>2.85920229231466</v>
      </c>
      <c r="F20" s="27">
        <v>0.000688009</v>
      </c>
      <c r="G20" s="27">
        <v>0.002738463</v>
      </c>
      <c r="H20" s="28">
        <v>-0.748760892515254</v>
      </c>
      <c r="I20" s="36"/>
      <c r="J20" s="19"/>
    </row>
    <row r="21" spans="2:10">
      <c r="B21" s="31"/>
      <c r="F21" s="34"/>
      <c r="G21" s="34"/>
      <c r="J21" s="19"/>
    </row>
    <row r="22" spans="2:10">
      <c r="B22" s="31"/>
      <c r="J22" s="19"/>
    </row>
    <row r="29" spans="7:7">
      <c r="G29" s="35"/>
    </row>
    <row r="30" spans="7:8">
      <c r="G30" s="35"/>
      <c r="H30" s="35"/>
    </row>
  </sheetData>
  <mergeCells count="4">
    <mergeCell ref="A2:H2"/>
    <mergeCell ref="B4:E4"/>
    <mergeCell ref="F4:H4"/>
    <mergeCell ref="A4:A5"/>
  </mergeCell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M39"/>
  <sheetViews>
    <sheetView zoomScale="130" zoomScaleNormal="130" workbookViewId="0">
      <selection activeCell="B8" sqref="B8:M39"/>
    </sheetView>
  </sheetViews>
  <sheetFormatPr defaultColWidth="9" defaultRowHeight="13.5"/>
  <cols>
    <col min="1" max="1" width="6.125" customWidth="true"/>
    <col min="2" max="2" width="12.125" customWidth="true"/>
    <col min="4" max="4" width="12.125" customWidth="true"/>
    <col min="6" max="6" width="10.125"/>
    <col min="8" max="8" width="13.125" customWidth="true"/>
    <col min="10" max="10" width="11" customWidth="true"/>
    <col min="12" max="12" width="12.625" customWidth="true"/>
  </cols>
  <sheetData>
    <row r="1" ht="15" customHeight="true" spans="1:13">
      <c r="A1" s="1" t="s">
        <v>49</v>
      </c>
      <c r="B1" s="1"/>
      <c r="C1" s="2"/>
      <c r="D1" s="3"/>
      <c r="E1" s="2"/>
      <c r="F1" s="3"/>
      <c r="G1" s="2"/>
      <c r="H1" s="3"/>
      <c r="I1" s="2"/>
      <c r="J1" s="3"/>
      <c r="K1" s="2"/>
      <c r="L1" s="3"/>
      <c r="M1" s="2"/>
    </row>
    <row r="2" ht="19" customHeight="true" spans="1:13">
      <c r="A2" s="4" t="s">
        <v>50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ht="15" customHeight="true" spans="1:13">
      <c r="A3" s="5"/>
      <c r="B3" s="6"/>
      <c r="C3" s="7"/>
      <c r="D3" s="6"/>
      <c r="E3" s="7"/>
      <c r="F3" s="6"/>
      <c r="G3" s="7"/>
      <c r="H3" s="6"/>
      <c r="I3" s="7"/>
      <c r="J3" s="6"/>
      <c r="K3" s="7"/>
      <c r="L3" s="18" t="s">
        <v>51</v>
      </c>
      <c r="M3" s="18"/>
    </row>
    <row r="4" ht="11.25" customHeight="true" spans="1:13">
      <c r="A4" s="8" t="s">
        <v>52</v>
      </c>
      <c r="B4" s="8" t="s">
        <v>4</v>
      </c>
      <c r="C4" s="9"/>
      <c r="D4" s="9"/>
      <c r="E4" s="9"/>
      <c r="F4" s="8" t="s">
        <v>5</v>
      </c>
      <c r="G4" s="9"/>
      <c r="H4" s="9"/>
      <c r="I4" s="9"/>
      <c r="J4" s="8" t="s">
        <v>53</v>
      </c>
      <c r="K4" s="9"/>
      <c r="L4" s="9"/>
      <c r="M4" s="9"/>
    </row>
    <row r="5" ht="9.75" customHeight="true" spans="1:13">
      <c r="A5" s="8"/>
      <c r="B5" s="10" t="s">
        <v>31</v>
      </c>
      <c r="C5" s="11"/>
      <c r="D5" s="8" t="s">
        <v>32</v>
      </c>
      <c r="E5" s="9"/>
      <c r="F5" s="10" t="s">
        <v>31</v>
      </c>
      <c r="G5" s="11"/>
      <c r="H5" s="8" t="s">
        <v>32</v>
      </c>
      <c r="I5" s="9"/>
      <c r="J5" s="10" t="s">
        <v>31</v>
      </c>
      <c r="K5" s="11"/>
      <c r="L5" s="8" t="s">
        <v>32</v>
      </c>
      <c r="M5" s="9"/>
    </row>
    <row r="6" ht="10.5" customHeight="true" spans="1:13">
      <c r="A6" s="8"/>
      <c r="B6" s="12" t="s">
        <v>54</v>
      </c>
      <c r="C6" s="13" t="s">
        <v>55</v>
      </c>
      <c r="D6" s="14" t="s">
        <v>54</v>
      </c>
      <c r="E6" s="13" t="s">
        <v>55</v>
      </c>
      <c r="F6" s="12" t="s">
        <v>54</v>
      </c>
      <c r="G6" s="13" t="s">
        <v>55</v>
      </c>
      <c r="H6" s="12" t="s">
        <v>54</v>
      </c>
      <c r="I6" s="13" t="s">
        <v>55</v>
      </c>
      <c r="J6" s="12" t="s">
        <v>54</v>
      </c>
      <c r="K6" s="13" t="s">
        <v>55</v>
      </c>
      <c r="L6" s="12" t="s">
        <v>54</v>
      </c>
      <c r="M6" s="13" t="s">
        <v>55</v>
      </c>
    </row>
    <row r="7" ht="8.25" customHeight="true" spans="1:13">
      <c r="A7" s="8"/>
      <c r="B7" s="12"/>
      <c r="C7" s="15" t="s">
        <v>56</v>
      </c>
      <c r="D7" s="16"/>
      <c r="E7" s="15" t="s">
        <v>56</v>
      </c>
      <c r="F7" s="12"/>
      <c r="G7" s="15" t="s">
        <v>56</v>
      </c>
      <c r="H7" s="12"/>
      <c r="I7" s="15" t="s">
        <v>56</v>
      </c>
      <c r="J7" s="12"/>
      <c r="K7" s="15" t="s">
        <v>56</v>
      </c>
      <c r="L7" s="12"/>
      <c r="M7" s="15" t="s">
        <v>56</v>
      </c>
    </row>
    <row r="8" ht="12" customHeight="true" spans="1:13">
      <c r="A8" s="8" t="s">
        <v>57</v>
      </c>
      <c r="B8" s="17">
        <v>39036.4494</v>
      </c>
      <c r="C8" s="17">
        <v>9.46667667286086</v>
      </c>
      <c r="D8" s="17">
        <v>94658.4578</v>
      </c>
      <c r="E8" s="17">
        <v>0.739242050709948</v>
      </c>
      <c r="F8" s="17">
        <v>86858.4157</v>
      </c>
      <c r="G8" s="17">
        <v>47.8591083926669</v>
      </c>
      <c r="H8" s="17">
        <v>216644.7745</v>
      </c>
      <c r="I8" s="17">
        <v>49.0009553093279</v>
      </c>
      <c r="J8" s="17">
        <v>125894.8651</v>
      </c>
      <c r="K8" s="17">
        <v>33.3566792601995</v>
      </c>
      <c r="L8" s="17">
        <v>311303.2323</v>
      </c>
      <c r="M8" s="17">
        <v>30.0553657155697</v>
      </c>
    </row>
    <row r="9" ht="12" customHeight="true" spans="1:13">
      <c r="A9" s="8" t="s">
        <v>58</v>
      </c>
      <c r="B9" s="17">
        <v>15142.67</v>
      </c>
      <c r="C9" s="17">
        <v>13.7572136326046</v>
      </c>
      <c r="D9" s="17">
        <v>36283.3778</v>
      </c>
      <c r="E9" s="17">
        <v>16.7115893687776</v>
      </c>
      <c r="F9" s="17">
        <v>66600.7108</v>
      </c>
      <c r="G9" s="17">
        <v>43.3777469438062</v>
      </c>
      <c r="H9" s="17">
        <v>168150.3746</v>
      </c>
      <c r="I9" s="17">
        <v>50.0897926362349</v>
      </c>
      <c r="J9" s="17">
        <v>81743.3808</v>
      </c>
      <c r="K9" s="17">
        <v>36.7801342698678</v>
      </c>
      <c r="L9" s="17">
        <v>204433.7524</v>
      </c>
      <c r="M9" s="17">
        <v>42.8395497626595</v>
      </c>
    </row>
    <row r="10" ht="12" customHeight="true" spans="1:13">
      <c r="A10" s="8" t="s">
        <v>59</v>
      </c>
      <c r="B10" s="17">
        <v>46127.0174</v>
      </c>
      <c r="C10" s="17">
        <v>8.03581707209129</v>
      </c>
      <c r="D10" s="17">
        <v>120880.2894</v>
      </c>
      <c r="E10" s="17">
        <v>1.11969956719885</v>
      </c>
      <c r="F10" s="17">
        <v>148298.2553</v>
      </c>
      <c r="G10" s="17">
        <v>87.8972206329185</v>
      </c>
      <c r="H10" s="17">
        <v>361837.1196</v>
      </c>
      <c r="I10" s="17">
        <v>79.9085998764382</v>
      </c>
      <c r="J10" s="17">
        <v>194425.2727</v>
      </c>
      <c r="K10" s="17">
        <v>59.8612805960803</v>
      </c>
      <c r="L10" s="17">
        <v>482717.409</v>
      </c>
      <c r="M10" s="17">
        <v>50.5365783389217</v>
      </c>
    </row>
    <row r="11" ht="12" customHeight="true" spans="1:13">
      <c r="A11" s="8" t="s">
        <v>60</v>
      </c>
      <c r="B11" s="17">
        <v>24129.662</v>
      </c>
      <c r="C11" s="17">
        <v>14.6356560822094</v>
      </c>
      <c r="D11" s="17">
        <v>62526.0842</v>
      </c>
      <c r="E11" s="17">
        <v>6.58835426067253</v>
      </c>
      <c r="F11" s="17">
        <v>52590.976</v>
      </c>
      <c r="G11" s="17">
        <v>76.915487116013</v>
      </c>
      <c r="H11" s="17">
        <v>129797.0092</v>
      </c>
      <c r="I11" s="17">
        <v>70.40401123901</v>
      </c>
      <c r="J11" s="17">
        <v>76720.638</v>
      </c>
      <c r="K11" s="17">
        <v>51.0974169077419</v>
      </c>
      <c r="L11" s="17">
        <v>192323.0934</v>
      </c>
      <c r="M11" s="17">
        <v>42.6396574107451</v>
      </c>
    </row>
    <row r="12" ht="12" customHeight="true" spans="1:13">
      <c r="A12" s="8" t="s">
        <v>61</v>
      </c>
      <c r="B12" s="17">
        <v>36928.982</v>
      </c>
      <c r="C12" s="17">
        <v>12.280423847329</v>
      </c>
      <c r="D12" s="17">
        <v>87408.2574</v>
      </c>
      <c r="E12" s="17">
        <v>3.679585088162</v>
      </c>
      <c r="F12" s="17">
        <v>61014.7418</v>
      </c>
      <c r="G12" s="17">
        <v>61.0534205806021</v>
      </c>
      <c r="H12" s="17">
        <v>151862.5063</v>
      </c>
      <c r="I12" s="17">
        <v>61.0256243674552</v>
      </c>
      <c r="J12" s="17">
        <v>97943.7238</v>
      </c>
      <c r="K12" s="17">
        <v>38.3879653855264</v>
      </c>
      <c r="L12" s="17">
        <v>239270.7637</v>
      </c>
      <c r="M12" s="17">
        <v>33.9584398007563</v>
      </c>
    </row>
    <row r="13" ht="12" customHeight="true" spans="1:13">
      <c r="A13" s="8" t="s">
        <v>62</v>
      </c>
      <c r="B13" s="17">
        <v>54451.5652</v>
      </c>
      <c r="C13" s="17">
        <v>33.5029716269791</v>
      </c>
      <c r="D13" s="17">
        <v>141733.9784</v>
      </c>
      <c r="E13" s="17">
        <v>6.34005660379423</v>
      </c>
      <c r="F13" s="17">
        <v>75942.1239</v>
      </c>
      <c r="G13" s="17">
        <v>85.3477271644514</v>
      </c>
      <c r="H13" s="17">
        <v>184595.7086</v>
      </c>
      <c r="I13" s="17">
        <v>78.8280709069746</v>
      </c>
      <c r="J13" s="17">
        <v>130393.6891</v>
      </c>
      <c r="K13" s="17">
        <v>59.4843226747387</v>
      </c>
      <c r="L13" s="17">
        <v>326329.687</v>
      </c>
      <c r="M13" s="17">
        <v>37.9777285661298</v>
      </c>
    </row>
    <row r="14" ht="12" customHeight="true" spans="1:13">
      <c r="A14" s="8" t="s">
        <v>63</v>
      </c>
      <c r="B14" s="17">
        <v>23380.8568</v>
      </c>
      <c r="C14" s="17">
        <v>49.015368912523</v>
      </c>
      <c r="D14" s="17">
        <v>59388.6416</v>
      </c>
      <c r="E14" s="17">
        <v>-0.201549420919816</v>
      </c>
      <c r="F14" s="17">
        <v>44598.7227</v>
      </c>
      <c r="G14" s="17">
        <v>103.28248860226</v>
      </c>
      <c r="H14" s="17">
        <v>108651.0349</v>
      </c>
      <c r="I14" s="17">
        <v>65.3369958920729</v>
      </c>
      <c r="J14" s="17">
        <v>67979.5795</v>
      </c>
      <c r="K14" s="17">
        <v>80.6549403416588</v>
      </c>
      <c r="L14" s="17">
        <v>168039.6765</v>
      </c>
      <c r="M14" s="17">
        <v>34.1918311119756</v>
      </c>
    </row>
    <row r="15" ht="12" customHeight="true" spans="1:13">
      <c r="A15" s="8" t="s">
        <v>64</v>
      </c>
      <c r="B15" s="17">
        <v>25275.7094</v>
      </c>
      <c r="C15" s="17">
        <v>12.006760223668</v>
      </c>
      <c r="D15" s="17">
        <v>63866.467</v>
      </c>
      <c r="E15" s="17">
        <v>-4.39594602615344</v>
      </c>
      <c r="F15" s="17">
        <v>57455.3628</v>
      </c>
      <c r="G15" s="17">
        <v>83.0529230679827</v>
      </c>
      <c r="H15" s="17">
        <v>137280.9942</v>
      </c>
      <c r="I15" s="17">
        <v>69.0322725237947</v>
      </c>
      <c r="J15" s="17">
        <v>82731.0722</v>
      </c>
      <c r="K15" s="17">
        <v>53.3376402741354</v>
      </c>
      <c r="L15" s="17">
        <v>201147.4612</v>
      </c>
      <c r="M15" s="17">
        <v>35.8930529968909</v>
      </c>
    </row>
    <row r="16" ht="12" customHeight="true" spans="1:13">
      <c r="A16" s="8" t="s">
        <v>65</v>
      </c>
      <c r="B16" s="17">
        <v>46644.9294</v>
      </c>
      <c r="C16" s="17">
        <v>46.4780447810298</v>
      </c>
      <c r="D16" s="17">
        <v>112033.8554</v>
      </c>
      <c r="E16" s="17">
        <v>9.6399098508522</v>
      </c>
      <c r="F16" s="17">
        <v>63436.3853</v>
      </c>
      <c r="G16" s="17">
        <v>87.4436768576565</v>
      </c>
      <c r="H16" s="17">
        <v>160489.3417</v>
      </c>
      <c r="I16" s="17">
        <v>62.6670734985274</v>
      </c>
      <c r="J16" s="17">
        <v>110081.3147</v>
      </c>
      <c r="K16" s="17">
        <v>67.5840681610827</v>
      </c>
      <c r="L16" s="17">
        <v>272523.1971</v>
      </c>
      <c r="M16" s="17">
        <v>35.6885210664234</v>
      </c>
    </row>
    <row r="17" ht="12" customHeight="true" spans="1:13">
      <c r="A17" s="8" t="s">
        <v>66</v>
      </c>
      <c r="B17" s="17">
        <v>109736.3508</v>
      </c>
      <c r="C17" s="17">
        <v>35.4716062687234</v>
      </c>
      <c r="D17" s="17">
        <v>267928.5232</v>
      </c>
      <c r="E17" s="17">
        <v>20.6117935660384</v>
      </c>
      <c r="F17" s="17">
        <v>288665.2936</v>
      </c>
      <c r="G17" s="17">
        <v>74.872586747657</v>
      </c>
      <c r="H17" s="17">
        <v>726928.7678</v>
      </c>
      <c r="I17" s="17">
        <v>77.0486022265232</v>
      </c>
      <c r="J17" s="17">
        <v>398401.6444</v>
      </c>
      <c r="K17" s="17">
        <v>61.9025327701332</v>
      </c>
      <c r="L17" s="17">
        <v>994857.291</v>
      </c>
      <c r="M17" s="17">
        <v>57.2343265911657</v>
      </c>
    </row>
    <row r="18" ht="12" customHeight="true" spans="1:13">
      <c r="A18" s="8" t="s">
        <v>67</v>
      </c>
      <c r="B18" s="17">
        <v>122490.4586</v>
      </c>
      <c r="C18" s="17">
        <v>8.20434019419659</v>
      </c>
      <c r="D18" s="17">
        <v>313217.7676</v>
      </c>
      <c r="E18" s="17">
        <v>1.99806030753946</v>
      </c>
      <c r="F18" s="17">
        <v>267380.1244</v>
      </c>
      <c r="G18" s="17">
        <v>85.3995212940546</v>
      </c>
      <c r="H18" s="17">
        <v>672070.5868</v>
      </c>
      <c r="I18" s="17">
        <v>85.562118847207</v>
      </c>
      <c r="J18" s="17">
        <v>389870.583</v>
      </c>
      <c r="K18" s="17">
        <v>51.4523674313066</v>
      </c>
      <c r="L18" s="17">
        <v>985288.3544</v>
      </c>
      <c r="M18" s="17">
        <v>47.2199049970761</v>
      </c>
    </row>
    <row r="19" ht="12" customHeight="true" spans="1:13">
      <c r="A19" s="8" t="s">
        <v>68</v>
      </c>
      <c r="B19" s="17">
        <v>53788.216</v>
      </c>
      <c r="C19" s="17">
        <v>11.103579337148</v>
      </c>
      <c r="D19" s="17">
        <v>137613.38</v>
      </c>
      <c r="E19" s="17">
        <v>9.31705686900787</v>
      </c>
      <c r="F19" s="17">
        <v>143475.4997</v>
      </c>
      <c r="G19" s="17">
        <v>121.388864358363</v>
      </c>
      <c r="H19" s="17">
        <v>349943.4624</v>
      </c>
      <c r="I19" s="17">
        <v>113.516019852854</v>
      </c>
      <c r="J19" s="17">
        <v>197263.7157</v>
      </c>
      <c r="K19" s="17">
        <v>74.2309358530591</v>
      </c>
      <c r="L19" s="17">
        <v>487556.8424</v>
      </c>
      <c r="M19" s="17">
        <v>68.2505227195687</v>
      </c>
    </row>
    <row r="20" ht="12" customHeight="true" spans="1:13">
      <c r="A20" s="8" t="s">
        <v>69</v>
      </c>
      <c r="B20" s="17">
        <v>43898.991</v>
      </c>
      <c r="C20" s="17">
        <v>24.0189606352963</v>
      </c>
      <c r="D20" s="17">
        <v>113387.742</v>
      </c>
      <c r="E20" s="17">
        <v>12.4567775634829</v>
      </c>
      <c r="F20" s="17">
        <v>126152.5088</v>
      </c>
      <c r="G20" s="17">
        <v>57.6172525595533</v>
      </c>
      <c r="H20" s="17">
        <v>318098.2385</v>
      </c>
      <c r="I20" s="17">
        <v>51.0529064628193</v>
      </c>
      <c r="J20" s="17">
        <v>170051.4998</v>
      </c>
      <c r="K20" s="17">
        <v>47.3146017690452</v>
      </c>
      <c r="L20" s="17">
        <v>431485.9805</v>
      </c>
      <c r="M20" s="17">
        <v>38.5565186780635</v>
      </c>
    </row>
    <row r="21" ht="12" customHeight="true" spans="1:13">
      <c r="A21" s="8" t="s">
        <v>70</v>
      </c>
      <c r="B21" s="17">
        <v>29997.3488</v>
      </c>
      <c r="C21" s="17">
        <v>18.608335867888</v>
      </c>
      <c r="D21" s="17">
        <v>80165.4062</v>
      </c>
      <c r="E21" s="17">
        <v>14.5946736671285</v>
      </c>
      <c r="F21" s="17">
        <v>110472.4025</v>
      </c>
      <c r="G21" s="17">
        <v>122.39494413212</v>
      </c>
      <c r="H21" s="17">
        <v>264473.4778</v>
      </c>
      <c r="I21" s="17">
        <v>122.500404896701</v>
      </c>
      <c r="J21" s="17">
        <v>140469.7513</v>
      </c>
      <c r="K21" s="17">
        <v>87.3802742209719</v>
      </c>
      <c r="L21" s="17">
        <v>344638.884</v>
      </c>
      <c r="M21" s="17">
        <v>82.5225619025374</v>
      </c>
    </row>
    <row r="22" ht="12" customHeight="true" spans="1:13">
      <c r="A22" s="8" t="s">
        <v>71</v>
      </c>
      <c r="B22" s="17">
        <v>85760.9534</v>
      </c>
      <c r="C22" s="17">
        <v>9.77912084803653</v>
      </c>
      <c r="D22" s="17">
        <v>241809.2834</v>
      </c>
      <c r="E22" s="17">
        <v>4.29643063138268</v>
      </c>
      <c r="F22" s="17">
        <v>263903.4786</v>
      </c>
      <c r="G22" s="17">
        <v>89.3143789005368</v>
      </c>
      <c r="H22" s="17">
        <v>645098.8242</v>
      </c>
      <c r="I22" s="17">
        <v>86.3660840706368</v>
      </c>
      <c r="J22" s="17">
        <v>349664.432</v>
      </c>
      <c r="K22" s="17">
        <v>60.7497607019176</v>
      </c>
      <c r="L22" s="17">
        <v>886908.1076</v>
      </c>
      <c r="M22" s="17">
        <v>53.4458667489039</v>
      </c>
    </row>
    <row r="23" ht="12" customHeight="true" spans="1:13">
      <c r="A23" s="8" t="s">
        <v>72</v>
      </c>
      <c r="B23" s="17">
        <v>46579.187</v>
      </c>
      <c r="C23" s="17">
        <v>-1.77658016310729</v>
      </c>
      <c r="D23" s="17">
        <v>118389.391</v>
      </c>
      <c r="E23" s="17">
        <v>-2.32428637392694</v>
      </c>
      <c r="F23" s="17">
        <v>217312.1665</v>
      </c>
      <c r="G23" s="17">
        <v>50.8923485315145</v>
      </c>
      <c r="H23" s="17">
        <v>518477.3163</v>
      </c>
      <c r="I23" s="17">
        <v>49.2022920095427</v>
      </c>
      <c r="J23" s="17">
        <v>263891.3535</v>
      </c>
      <c r="K23" s="17">
        <v>37.8456879935484</v>
      </c>
      <c r="L23" s="17">
        <v>636866.7073</v>
      </c>
      <c r="M23" s="17">
        <v>35.8776100781153</v>
      </c>
    </row>
    <row r="24" ht="12" customHeight="true" spans="1:13">
      <c r="A24" s="8" t="s">
        <v>73</v>
      </c>
      <c r="B24" s="17">
        <v>57422.3618</v>
      </c>
      <c r="C24" s="17">
        <v>7.18468778404255</v>
      </c>
      <c r="D24" s="17">
        <v>149252.946</v>
      </c>
      <c r="E24" s="17">
        <v>8.08519267932213</v>
      </c>
      <c r="F24" s="17">
        <v>171934.503</v>
      </c>
      <c r="G24" s="17">
        <v>83.065977690799</v>
      </c>
      <c r="H24" s="17">
        <v>429970.5599</v>
      </c>
      <c r="I24" s="17">
        <v>88.3942076900679</v>
      </c>
      <c r="J24" s="17">
        <v>229356.8648</v>
      </c>
      <c r="K24" s="17">
        <v>55.5038677420712</v>
      </c>
      <c r="L24" s="17">
        <v>579223.5059</v>
      </c>
      <c r="M24" s="17">
        <v>58.1206522268883</v>
      </c>
    </row>
    <row r="25" ht="12" customHeight="true" spans="1:13">
      <c r="A25" s="8" t="s">
        <v>74</v>
      </c>
      <c r="B25" s="17">
        <v>59061.306</v>
      </c>
      <c r="C25" s="17">
        <v>19.5145443555937</v>
      </c>
      <c r="D25" s="17">
        <v>154011.0946</v>
      </c>
      <c r="E25" s="17">
        <v>13.7078504916106</v>
      </c>
      <c r="F25" s="17">
        <v>97889.4846</v>
      </c>
      <c r="G25" s="17">
        <v>101.985966438855</v>
      </c>
      <c r="H25" s="17">
        <v>233802.3752</v>
      </c>
      <c r="I25" s="17">
        <v>86.4784415257512</v>
      </c>
      <c r="J25" s="17">
        <v>156950.7906</v>
      </c>
      <c r="K25" s="17">
        <v>60.3482817425203</v>
      </c>
      <c r="L25" s="17">
        <v>387813.4698</v>
      </c>
      <c r="M25" s="17">
        <v>48.6887961835156</v>
      </c>
    </row>
    <row r="26" ht="12" customHeight="true" spans="1:13">
      <c r="A26" s="8" t="s">
        <v>75</v>
      </c>
      <c r="B26" s="17">
        <v>172713.9102</v>
      </c>
      <c r="C26" s="17">
        <v>13.8253027767875</v>
      </c>
      <c r="D26" s="17">
        <v>444573.8684</v>
      </c>
      <c r="E26" s="17">
        <v>8.74070443960083</v>
      </c>
      <c r="F26" s="17">
        <v>325595.399</v>
      </c>
      <c r="G26" s="17">
        <v>70.5433932897161</v>
      </c>
      <c r="H26" s="17">
        <v>815460.3789</v>
      </c>
      <c r="I26" s="17">
        <v>59.8066426866811</v>
      </c>
      <c r="J26" s="17">
        <v>498309.3092</v>
      </c>
      <c r="K26" s="17">
        <v>45.4270555558826</v>
      </c>
      <c r="L26" s="17">
        <v>1260034.2473</v>
      </c>
      <c r="M26" s="17">
        <v>37.0916877670689</v>
      </c>
    </row>
    <row r="27" ht="12" customHeight="true" spans="1:13">
      <c r="A27" s="8" t="s">
        <v>76</v>
      </c>
      <c r="B27" s="17">
        <v>38916.2825</v>
      </c>
      <c r="C27" s="17">
        <v>11.1918508428093</v>
      </c>
      <c r="D27" s="17">
        <v>103807.293</v>
      </c>
      <c r="E27" s="17">
        <v>14.4630765234631</v>
      </c>
      <c r="F27" s="17">
        <v>41887.6163</v>
      </c>
      <c r="G27" s="17">
        <v>78.4595208172267</v>
      </c>
      <c r="H27" s="17">
        <v>112626.9761</v>
      </c>
      <c r="I27" s="17">
        <v>83.4217691950038</v>
      </c>
      <c r="J27" s="17">
        <v>80803.8988</v>
      </c>
      <c r="K27" s="17">
        <v>38.1948383184981</v>
      </c>
      <c r="L27" s="17">
        <v>216434.2691</v>
      </c>
      <c r="M27" s="17">
        <v>42.3030444835034</v>
      </c>
    </row>
    <row r="28" ht="12" customHeight="true" spans="1:13">
      <c r="A28" s="8" t="s">
        <v>77</v>
      </c>
      <c r="B28" s="17">
        <v>4936.4996</v>
      </c>
      <c r="C28" s="17">
        <v>-1.03300183278916</v>
      </c>
      <c r="D28" s="17">
        <v>12591.8244</v>
      </c>
      <c r="E28" s="17">
        <v>-9.14029355714304</v>
      </c>
      <c r="F28" s="17">
        <v>9281.76217</v>
      </c>
      <c r="G28" s="17">
        <v>29.7763001654809</v>
      </c>
      <c r="H28" s="17">
        <v>23655.44659</v>
      </c>
      <c r="I28" s="17">
        <v>20.4067826472907</v>
      </c>
      <c r="J28" s="17">
        <v>14218.26177</v>
      </c>
      <c r="K28" s="17">
        <v>17.1176759411099</v>
      </c>
      <c r="L28" s="17">
        <v>36247.27099</v>
      </c>
      <c r="M28" s="17">
        <v>8.1852776208591</v>
      </c>
    </row>
    <row r="29" ht="12" customHeight="true" spans="1:13">
      <c r="A29" s="8" t="s">
        <v>78</v>
      </c>
      <c r="B29" s="17">
        <v>33766.7018</v>
      </c>
      <c r="C29" s="17">
        <v>6.99666384960483</v>
      </c>
      <c r="D29" s="17">
        <v>97741.045</v>
      </c>
      <c r="E29" s="17">
        <v>7.26198027075352</v>
      </c>
      <c r="F29" s="17">
        <v>105012.1411</v>
      </c>
      <c r="G29" s="17">
        <v>110.609827223601</v>
      </c>
      <c r="H29" s="17">
        <v>253001.5424</v>
      </c>
      <c r="I29" s="17">
        <v>98.2337990180441</v>
      </c>
      <c r="J29" s="17">
        <v>138778.8429</v>
      </c>
      <c r="K29" s="17">
        <v>70.4488589382983</v>
      </c>
      <c r="L29" s="17">
        <v>350742.5874</v>
      </c>
      <c r="M29" s="17">
        <v>60.338357335087</v>
      </c>
    </row>
    <row r="30" ht="12" customHeight="true" spans="1:13">
      <c r="A30" s="8" t="s">
        <v>79</v>
      </c>
      <c r="B30" s="17">
        <v>81114.3216</v>
      </c>
      <c r="C30" s="17">
        <v>13.3754637834647</v>
      </c>
      <c r="D30" s="17">
        <v>233657.8368</v>
      </c>
      <c r="E30" s="17">
        <v>9.42072755248653</v>
      </c>
      <c r="F30" s="17">
        <v>178107.407</v>
      </c>
      <c r="G30" s="17">
        <v>74.1505889384244</v>
      </c>
      <c r="H30" s="17">
        <v>456944.0845</v>
      </c>
      <c r="I30" s="17">
        <v>71.1339086866284</v>
      </c>
      <c r="J30" s="17">
        <v>259221.7286</v>
      </c>
      <c r="K30" s="17">
        <v>49.1349126983091</v>
      </c>
      <c r="L30" s="17">
        <v>690601.9213</v>
      </c>
      <c r="M30" s="17">
        <v>43.7106076762875</v>
      </c>
    </row>
    <row r="31" ht="12" customHeight="true" spans="1:13">
      <c r="A31" s="8" t="s">
        <v>80</v>
      </c>
      <c r="B31" s="17">
        <v>27988.3968</v>
      </c>
      <c r="C31" s="17">
        <v>1.41337323120725</v>
      </c>
      <c r="D31" s="17">
        <v>70544.7762</v>
      </c>
      <c r="E31" s="17">
        <v>0.938839640219592</v>
      </c>
      <c r="F31" s="17">
        <v>85157.2357</v>
      </c>
      <c r="G31" s="17">
        <v>104.029106928374</v>
      </c>
      <c r="H31" s="17">
        <v>203476.4164</v>
      </c>
      <c r="I31" s="17">
        <v>98.3527430892843</v>
      </c>
      <c r="J31" s="17">
        <v>113145.6325</v>
      </c>
      <c r="K31" s="17">
        <v>63.184263943756</v>
      </c>
      <c r="L31" s="17">
        <v>274021.1926</v>
      </c>
      <c r="M31" s="17">
        <v>58.8788883478218</v>
      </c>
    </row>
    <row r="32" ht="12" customHeight="true" spans="1:13">
      <c r="A32" s="8" t="s">
        <v>81</v>
      </c>
      <c r="B32" s="17">
        <v>74850.3536</v>
      </c>
      <c r="C32" s="17">
        <v>15.0368592954412</v>
      </c>
      <c r="D32" s="17">
        <v>190416.2</v>
      </c>
      <c r="E32" s="17">
        <v>12.4476580311291</v>
      </c>
      <c r="F32" s="17">
        <v>124865.4658</v>
      </c>
      <c r="G32" s="17">
        <v>42.7849846587246</v>
      </c>
      <c r="H32" s="17">
        <v>312882.1478</v>
      </c>
      <c r="I32" s="17">
        <v>39.0498458962041</v>
      </c>
      <c r="J32" s="17">
        <v>199715.8194</v>
      </c>
      <c r="K32" s="17">
        <v>30.9471049438944</v>
      </c>
      <c r="L32" s="17">
        <v>503298.3478</v>
      </c>
      <c r="M32" s="17">
        <v>27.6266723085161</v>
      </c>
    </row>
    <row r="33" ht="12" customHeight="true" spans="1:13">
      <c r="A33" s="8" t="s">
        <v>82</v>
      </c>
      <c r="B33" s="17">
        <v>5230.643</v>
      </c>
      <c r="C33" s="17">
        <v>17.7136658982987</v>
      </c>
      <c r="D33" s="17">
        <v>10817.6652</v>
      </c>
      <c r="E33" s="17">
        <v>0.923955783975288</v>
      </c>
      <c r="F33" s="17">
        <v>8567.5832</v>
      </c>
      <c r="G33" s="17">
        <v>34.5946149323558</v>
      </c>
      <c r="H33" s="17">
        <v>18519.0515</v>
      </c>
      <c r="I33" s="17">
        <v>24.9912359917604</v>
      </c>
      <c r="J33" s="17">
        <v>13798.2262</v>
      </c>
      <c r="K33" s="17">
        <v>27.6549355850414</v>
      </c>
      <c r="L33" s="17">
        <v>29336.7167</v>
      </c>
      <c r="M33" s="17">
        <v>14.8886639106123</v>
      </c>
    </row>
    <row r="34" ht="12" customHeight="true" spans="1:13">
      <c r="A34" s="8" t="s">
        <v>83</v>
      </c>
      <c r="B34" s="17">
        <v>67731.9854</v>
      </c>
      <c r="C34" s="17">
        <v>41.5280893825844</v>
      </c>
      <c r="D34" s="17">
        <v>158638.7278</v>
      </c>
      <c r="E34" s="17">
        <v>45.340305795414</v>
      </c>
      <c r="F34" s="17">
        <v>87080.5504</v>
      </c>
      <c r="G34" s="17">
        <v>69.3553402140773</v>
      </c>
      <c r="H34" s="17">
        <v>220649.2118</v>
      </c>
      <c r="I34" s="17">
        <v>103.076750493812</v>
      </c>
      <c r="J34" s="17">
        <v>154812.5358</v>
      </c>
      <c r="K34" s="17">
        <v>55.9408197148709</v>
      </c>
      <c r="L34" s="17">
        <v>379287.9396</v>
      </c>
      <c r="M34" s="17">
        <v>74.1426890687315</v>
      </c>
    </row>
    <row r="35" ht="12" customHeight="true" spans="1:13">
      <c r="A35" s="8" t="s">
        <v>84</v>
      </c>
      <c r="B35" s="17">
        <v>20894.4004</v>
      </c>
      <c r="C35" s="17">
        <v>11.8865442703235</v>
      </c>
      <c r="D35" s="17">
        <v>51025.6894</v>
      </c>
      <c r="E35" s="17">
        <v>-5.03675421578353</v>
      </c>
      <c r="F35" s="17">
        <v>43633.117</v>
      </c>
      <c r="G35" s="17">
        <v>21.0023793253049</v>
      </c>
      <c r="H35" s="17">
        <v>105323.5431</v>
      </c>
      <c r="I35" s="17">
        <v>22.6364718117862</v>
      </c>
      <c r="J35" s="17">
        <v>64527.5174</v>
      </c>
      <c r="K35" s="17">
        <v>17.8921776986767</v>
      </c>
      <c r="L35" s="17">
        <v>156349.2325</v>
      </c>
      <c r="M35" s="17">
        <v>11.9861734881298</v>
      </c>
    </row>
    <row r="36" ht="12" customHeight="true" spans="1:13">
      <c r="A36" s="8" t="s">
        <v>85</v>
      </c>
      <c r="B36" s="17">
        <v>9977.9948</v>
      </c>
      <c r="C36" s="17">
        <v>9.06673628519509</v>
      </c>
      <c r="D36" s="17">
        <v>23316.156</v>
      </c>
      <c r="E36" s="17">
        <v>-0.0342306297252562</v>
      </c>
      <c r="F36" s="17">
        <v>9264.5014</v>
      </c>
      <c r="G36" s="17">
        <v>54.5213735993172</v>
      </c>
      <c r="H36" s="17">
        <v>22012.2004</v>
      </c>
      <c r="I36" s="17">
        <v>44.4065373081376</v>
      </c>
      <c r="J36" s="17">
        <v>19242.4962</v>
      </c>
      <c r="K36" s="17">
        <v>27.0623741179258</v>
      </c>
      <c r="L36" s="17">
        <v>45328.3564</v>
      </c>
      <c r="M36" s="17">
        <v>17.5303705029715</v>
      </c>
    </row>
    <row r="37" ht="12" customHeight="true" spans="1:13">
      <c r="A37" s="8" t="s">
        <v>86</v>
      </c>
      <c r="B37" s="17">
        <v>14050.077</v>
      </c>
      <c r="C37" s="17">
        <v>-0.86260771571442</v>
      </c>
      <c r="D37" s="17">
        <v>39401.1426</v>
      </c>
      <c r="E37" s="17">
        <v>6.45051473599293</v>
      </c>
      <c r="F37" s="17">
        <v>18996.8818</v>
      </c>
      <c r="G37" s="17">
        <v>45.5306297955521</v>
      </c>
      <c r="H37" s="17">
        <v>48413.5825</v>
      </c>
      <c r="I37" s="17">
        <v>46.7937365694883</v>
      </c>
      <c r="J37" s="17">
        <v>33046.9588</v>
      </c>
      <c r="K37" s="17">
        <v>21.3807853422633</v>
      </c>
      <c r="L37" s="17">
        <v>87814.7251</v>
      </c>
      <c r="M37" s="17">
        <v>25.4598892613245</v>
      </c>
    </row>
    <row r="38" ht="12" customHeight="true" spans="1:13">
      <c r="A38" s="8" t="s">
        <v>87</v>
      </c>
      <c r="B38" s="17">
        <v>70493.4216</v>
      </c>
      <c r="C38" s="17">
        <v>15.8196288565407</v>
      </c>
      <c r="D38" s="17">
        <v>188585.4062</v>
      </c>
      <c r="E38" s="17">
        <v>8.31027822921656</v>
      </c>
      <c r="F38" s="17">
        <v>55239.2565</v>
      </c>
      <c r="G38" s="17">
        <v>44.864523386602</v>
      </c>
      <c r="H38" s="17">
        <v>131626.8427</v>
      </c>
      <c r="I38" s="17">
        <v>38.5227592927662</v>
      </c>
      <c r="J38" s="17">
        <v>125732.6781</v>
      </c>
      <c r="K38" s="17">
        <v>27.007198640545</v>
      </c>
      <c r="L38" s="17">
        <v>320212.2489</v>
      </c>
      <c r="M38" s="17">
        <v>18.977103268273</v>
      </c>
    </row>
    <row r="39" ht="12" customHeight="true" spans="1:13">
      <c r="A39" s="8" t="s">
        <v>88</v>
      </c>
      <c r="B39" s="17">
        <v>1542518.0033</v>
      </c>
      <c r="C39" s="17">
        <v>15.8926747450231</v>
      </c>
      <c r="D39" s="17">
        <v>3979672.574</v>
      </c>
      <c r="E39" s="17">
        <v>8.52218089229498</v>
      </c>
      <c r="F39" s="17">
        <v>3436670.07337</v>
      </c>
      <c r="G39" s="17">
        <v>75.0394345014765</v>
      </c>
      <c r="H39" s="17">
        <v>8502763.89719</v>
      </c>
      <c r="I39" s="17">
        <v>71.5174646859752</v>
      </c>
      <c r="J39" s="17">
        <v>4979188.07667</v>
      </c>
      <c r="K39" s="17">
        <v>51.1429233282166</v>
      </c>
      <c r="L39" s="17">
        <v>12482436.47119</v>
      </c>
      <c r="M39" s="17">
        <v>44.7318501118149</v>
      </c>
    </row>
  </sheetData>
  <mergeCells count="19">
    <mergeCell ref="A1:B1"/>
    <mergeCell ref="A2:M2"/>
    <mergeCell ref="L3:M3"/>
    <mergeCell ref="B4:E4"/>
    <mergeCell ref="F4:I4"/>
    <mergeCell ref="J4:M4"/>
    <mergeCell ref="B5:C5"/>
    <mergeCell ref="D5:E5"/>
    <mergeCell ref="F5:G5"/>
    <mergeCell ref="H5:I5"/>
    <mergeCell ref="J5:K5"/>
    <mergeCell ref="L5:M5"/>
    <mergeCell ref="A4:A7"/>
    <mergeCell ref="B6:B7"/>
    <mergeCell ref="D6:D7"/>
    <mergeCell ref="F6:F7"/>
    <mergeCell ref="H6:H7"/>
    <mergeCell ref="J6:J7"/>
    <mergeCell ref="L6:L7"/>
  </mergeCells>
  <pageMargins left="0.708661417322835" right="0.708661417322835" top="0.748031496062992" bottom="0.748031496062992" header="0.31496062992126" footer="0.31496062992126"/>
  <pageSetup paperSize="9" scale="96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全国彩票销售情况</vt:lpstr>
      <vt:lpstr>分类型彩票销售情况</vt:lpstr>
      <vt:lpstr>各地区彩票销售情况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Admin</cp:lastModifiedBy>
  <dcterms:created xsi:type="dcterms:W3CDTF">2006-09-25T11:21:00Z</dcterms:created>
  <cp:lastPrinted>2021-03-06T09:05:00Z</cp:lastPrinted>
  <dcterms:modified xsi:type="dcterms:W3CDTF">2023-04-25T20:00:08Z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  <property fmtid="{D5CDD505-2E9C-101B-9397-08002B2CF9AE}" pid="3" name="ICV">
    <vt:lpwstr>9BF7C3A7D3EB4B3580AFD2A83BB1D316</vt:lpwstr>
  </property>
</Properties>
</file>