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办公楼运转费用" sheetId="1" r:id="rId1"/>
  </sheets>
  <calcPr calcId="144525"/>
</workbook>
</file>

<file path=xl/sharedStrings.xml><?xml version="1.0" encoding="utf-8"?>
<sst xmlns="http://schemas.openxmlformats.org/spreadsheetml/2006/main" count="128" uniqueCount="86">
  <si>
    <t>附件一</t>
  </si>
  <si>
    <r>
      <rPr>
        <b/>
        <sz val="18"/>
        <color indexed="8"/>
        <rFont val="宋体"/>
        <charset val="134"/>
      </rPr>
      <t>2022年度预算项目绩效自评表</t>
    </r>
  </si>
  <si>
    <t>项目名称</t>
  </si>
  <si>
    <t>办公楼运转费用</t>
  </si>
  <si>
    <t>项目编码</t>
  </si>
  <si>
    <t>450200220330200004322</t>
  </si>
  <si>
    <t>项目实施单位</t>
  </si>
  <si>
    <t>302009-柳州市土地交易储备中心</t>
  </si>
  <si>
    <t>主管部门</t>
  </si>
  <si>
    <t>302-柳州市自然资源和规划局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</si>
  <si>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</si>
  <si>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</si>
  <si>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</si>
  <si>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</si>
  <si>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</si>
  <si>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</si>
  <si>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</si>
  <si>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</si>
  <si>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</si>
  <si>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</si>
  <si>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</si>
  <si>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</si>
  <si>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</si>
  <si>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88.0</t>
  </si>
  <si>
    <t>83.3623</t>
  </si>
  <si>
    <t>94.73</t>
  </si>
  <si>
    <t>政府性基金</t>
  </si>
  <si>
    <t xml:space="preserve"> ——</t>
  </si>
  <si>
    <t xml:space="preserve">  国有资本经营预算</t>
  </si>
  <si>
    <t xml:space="preserve">      其他资金</t>
  </si>
  <si>
    <t>财政拨款预算调整率（%）</t>
  </si>
  <si>
    <t>调整原因说明</t>
  </si>
  <si>
    <t/>
  </si>
  <si>
    <t>项目概况（包括项目立项依据、可行性和必要性、支持范围、实施内容等）</t>
  </si>
  <si>
    <t>根据《柳州市土地交易储备中心职能配置、内设机构和人员编制规定》（柳办【2020】23号）,我中心设综合管理科，负责固定资产管理、基建维修和后勤服务等日常工作。我中心内设综合管理科、土地储备开发科等6个内设机构，全额拨款事业编制20名，聘用人员控制数25人。通过聘请保安、保洁和物业管理公司，对我中心使用的房屋、电梯、停车场进行日常管理和维护。为中心各项工作提供良好的办公环境。我中心加挂柳州市公共资源交易分中心，我市土地交易会都在中心内部召开，需对现场秩序进行维护。</t>
  </si>
  <si>
    <t>项目起始时间</t>
  </si>
  <si>
    <t>2022</t>
  </si>
  <si>
    <t>项目终止时间</t>
  </si>
  <si>
    <t>2023</t>
  </si>
  <si>
    <t>项目实施进度安排</t>
  </si>
  <si>
    <t>对我中心使用的办公区域、电梯、停车场进行日常管护，为中心日常工作提供良好的办公环境。</t>
  </si>
  <si>
    <t>年度绩效目标</t>
  </si>
  <si>
    <t>对我中心使用的办公区域、电梯、停车场进行日常管护，为中心日常工作提供良好的办公环境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</si>
  <si>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</si>
  <si>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</si>
  <si>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</si>
  <si>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</si>
  <si>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</si>
  <si>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</si>
  <si>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</si>
  <si>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</si>
  <si>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</si>
  <si>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</si>
  <si>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</si>
  <si>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</si>
  <si>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</si>
  <si>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</si>
  <si>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购买安保、保洁等物业管理服务</t>
  </si>
  <si>
    <t>聘请物业公司对办公楼进行管护、聘请8名保安对停车场和办公场所进行值守</t>
  </si>
  <si>
    <t>20</t>
  </si>
  <si>
    <t>达成预期指标</t>
  </si>
  <si>
    <t>已签订物业、保安和保洁合同，并支付物业费和保洁保安劳务费</t>
  </si>
  <si>
    <t>质量指标</t>
  </si>
  <si>
    <t>维护日常办公秩序</t>
  </si>
  <si>
    <t>对中心办公区域的安全、清洁等各项工作进行管理，维护交易会现场秩序，保证土地交易顺利进行</t>
  </si>
  <si>
    <t>10</t>
  </si>
  <si>
    <t>时效指标</t>
  </si>
  <si>
    <t>预算执行进度</t>
  </si>
  <si>
    <t>支出金额不超年初预算，执行率&lt;100%</t>
  </si>
  <si>
    <t>9.47</t>
  </si>
  <si>
    <t>该项目按照财政下达指标额度，1-12月支出进度为100%，序时完成进度</t>
  </si>
  <si>
    <t>成本指标</t>
  </si>
  <si>
    <t>及时采购意向公开</t>
  </si>
  <si>
    <t>在预算批复后30个工作日内，对年度采购计划的采购需求、预算金额进行意向公开</t>
  </si>
  <si>
    <t>安保、保洁等已在2020年和2021年签订多年合同，在招标前已进行年度采购计划的采购需求、预算金额意向公开</t>
  </si>
  <si>
    <t>效益指标</t>
  </si>
  <si>
    <t>社会效益指标</t>
  </si>
  <si>
    <t>保障中心办公区域运转良好</t>
  </si>
  <si>
    <t>加强疫情防控措施，保证中心办公区域安全有序</t>
  </si>
  <si>
    <t>30</t>
  </si>
  <si>
    <t>已签订物业、保安和保洁合同，并支付物业费和保洁保安劳务费，保证中心办公区域安全有序</t>
  </si>
  <si>
    <t>满意度指标</t>
  </si>
  <si>
    <t>服务对象满意度</t>
  </si>
  <si>
    <t>群众满意度</t>
  </si>
  <si>
    <t>全年没有收到3起以上投诉为满意</t>
  </si>
  <si>
    <t>目前未接到投诉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</si>
</sst>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0"/>
      <name val="Arial"/>
      <charset val="134"/>
    </font>
    <font>
      <sz val="26"/>
      <name val="宋体"/>
      <charset val="134"/>
    </font>
    <font>
      <b/>
      <sz val="18"/>
      <color indexed="8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8" borderId="2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1">
    <xf numFmtId="0" fontId="0" fillId="0" borderId="0" xfId="0" applyAlignment="1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"/>
  <sheetViews>
    <sheetView tabSelected="1" zoomScale="85" zoomScaleNormal="85" workbookViewId="0">
      <selection activeCell="F1" sqref="F1"/>
    </sheetView>
  </sheetViews>
  <sheetFormatPr defaultColWidth="9.57142857142857" defaultRowHeight="12.55" customHeight="1"/>
  <cols>
    <col min="1" max="1" width="6.85714285714286" style="2" customWidth="1"/>
    <col min="2" max="2" width="15" style="3" customWidth="1"/>
    <col min="3" max="3" width="22.1904761904762" style="3" customWidth="1"/>
    <col min="4" max="4" width="14.1142857142857" style="3" customWidth="1"/>
    <col min="5" max="5" width="10.5904761904762" style="3" customWidth="1"/>
    <col min="6" max="6" width="32.0952380952381" style="3" customWidth="1"/>
    <col min="7" max="7" width="16.4666666666667" style="3" customWidth="1"/>
    <col min="8" max="8" width="19.8285714285714" style="3" customWidth="1"/>
    <col min="9" max="9" width="15.2857142857143" style="3" customWidth="1"/>
    <col min="10" max="10" width="35.1142857142857" style="3" customWidth="1"/>
    <col min="11" max="11" width="24.8666666666667" style="3" customWidth="1"/>
    <col min="12" max="16384" width="9.57142857142857" style="3"/>
  </cols>
  <sheetData>
    <row r="1" ht="49" customHeight="1" spans="1:2">
      <c r="A1" s="4" t="s">
        <v>0</v>
      </c>
      <c r="B1" s="4"/>
    </row>
    <row r="2" ht="33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ht="21.95" customHeight="1" spans="1:24">
      <c r="A3" s="6" t="s">
        <v>2</v>
      </c>
      <c r="B3" s="6"/>
      <c r="C3" s="7" t="s">
        <v>3</v>
      </c>
      <c r="D3" s="7"/>
      <c r="E3" s="7"/>
      <c r="F3" s="6" t="s">
        <v>4</v>
      </c>
      <c r="G3" s="6" t="s">
        <v>5</v>
      </c>
      <c r="H3" s="6"/>
      <c r="I3" s="6"/>
      <c r="J3" s="6"/>
      <c r="K3" s="6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6" t="s">
        <v>6</v>
      </c>
      <c r="B4" s="6"/>
      <c r="C4" s="6" t="s">
        <v>7</v>
      </c>
      <c r="D4" s="6"/>
      <c r="E4" s="6"/>
      <c r="F4" s="6" t="s">
        <v>8</v>
      </c>
      <c r="G4" s="6" t="s">
        <v>9</v>
      </c>
      <c r="H4" s="6"/>
      <c r="I4" s="6"/>
      <c r="J4" s="6"/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24">
      <c r="A5" s="6" t="s">
        <v>10</v>
      </c>
      <c r="B5" s="6"/>
      <c r="C5" s="8" t="s">
        <v>11</v>
      </c>
      <c r="D5" s="8"/>
      <c r="E5" s="8" t="s">
        <v>12</v>
      </c>
      <c r="F5" s="8"/>
      <c r="G5" s="8" t="s">
        <v>13</v>
      </c>
      <c r="H5" s="8" t="s">
        <v>14</v>
      </c>
      <c r="I5" s="8" t="s">
        <v>15</v>
      </c>
      <c r="J5" s="8" t="s">
        <v>16</v>
      </c>
      <c r="K5" s="8"/>
      <c r="L5" s="20"/>
      <c r="M5" s="20"/>
      <c r="N5" s="20"/>
      <c r="O5" s="20"/>
      <c r="P5" s="20"/>
      <c r="Q5" s="20"/>
      <c r="R5" s="20"/>
      <c r="S5" s="20"/>
      <c r="T5" s="19"/>
      <c r="U5" s="19"/>
      <c r="V5" s="19"/>
      <c r="W5" s="19"/>
      <c r="X5" s="19"/>
    </row>
    <row r="6" ht="21.95" customHeight="1" spans="1:11">
      <c r="A6" s="6"/>
      <c r="B6" s="6"/>
      <c r="C6" s="9" t="s">
        <v>17</v>
      </c>
      <c r="D6" s="9"/>
      <c r="E6" s="6">
        <f t="shared" ref="E6:I6" si="0">E7+E8+E9+E10+E11</f>
        <v>88</v>
      </c>
      <c r="F6" s="6"/>
      <c r="G6" s="6">
        <f t="shared" ref="G6:I6" si="1">G7+G8+G9+G10+G11</f>
        <v>0</v>
      </c>
      <c r="H6" s="6">
        <f t="shared" si="1"/>
        <v>88</v>
      </c>
      <c r="I6" s="6">
        <f t="shared" si="1"/>
        <v>83.3623</v>
      </c>
      <c r="J6" s="13">
        <f>I6/H6</f>
        <v>0.947298863636364</v>
      </c>
      <c r="K6" s="13"/>
    </row>
    <row r="7" ht="21.95" customHeight="1" spans="1:11">
      <c r="A7" s="6"/>
      <c r="B7" s="6"/>
      <c r="C7" s="10" t="s">
        <v>18</v>
      </c>
      <c r="D7" s="11" t="s">
        <v>19</v>
      </c>
      <c r="E7" s="6" t="s">
        <v>20</v>
      </c>
      <c r="F7" s="6"/>
      <c r="G7" s="6" t="s">
        <v>20</v>
      </c>
      <c r="H7" s="6" t="s">
        <v>20</v>
      </c>
      <c r="I7" s="6" t="s">
        <v>20</v>
      </c>
      <c r="J7" s="6" t="s">
        <v>21</v>
      </c>
      <c r="K7" s="6"/>
    </row>
    <row r="8" ht="21.95" customHeight="1" spans="1:11">
      <c r="A8" s="6"/>
      <c r="B8" s="6"/>
      <c r="C8" s="10"/>
      <c r="D8" s="11" t="s">
        <v>22</v>
      </c>
      <c r="E8" s="6" t="s">
        <v>23</v>
      </c>
      <c r="F8" s="6"/>
      <c r="G8" s="6" t="s">
        <v>20</v>
      </c>
      <c r="H8" s="6" t="s">
        <v>23</v>
      </c>
      <c r="I8" s="6" t="s">
        <v>24</v>
      </c>
      <c r="J8" s="6" t="s">
        <v>25</v>
      </c>
      <c r="K8" s="6"/>
    </row>
    <row r="9" ht="21.95" customHeight="1" spans="1:11">
      <c r="A9" s="6"/>
      <c r="B9" s="6"/>
      <c r="C9" s="6" t="s">
        <v>26</v>
      </c>
      <c r="D9" s="12" t="s">
        <v>27</v>
      </c>
      <c r="E9" s="6" t="s">
        <v>20</v>
      </c>
      <c r="F9" s="6"/>
      <c r="G9" s="6" t="s">
        <v>20</v>
      </c>
      <c r="H9" s="6" t="s">
        <v>20</v>
      </c>
      <c r="I9" s="6" t="s">
        <v>20</v>
      </c>
      <c r="J9" s="6" t="s">
        <v>21</v>
      </c>
      <c r="K9" s="6"/>
    </row>
    <row r="10" ht="21.95" customHeight="1" spans="1:11">
      <c r="A10" s="6"/>
      <c r="B10" s="6"/>
      <c r="C10" s="6" t="s">
        <v>28</v>
      </c>
      <c r="D10" s="12" t="s">
        <v>27</v>
      </c>
      <c r="E10" s="6" t="s">
        <v>20</v>
      </c>
      <c r="F10" s="6"/>
      <c r="G10" s="6" t="s">
        <v>20</v>
      </c>
      <c r="H10" s="6" t="s">
        <v>20</v>
      </c>
      <c r="I10" s="6" t="s">
        <v>20</v>
      </c>
      <c r="J10" s="6" t="s">
        <v>21</v>
      </c>
      <c r="K10" s="6"/>
    </row>
    <row r="11" ht="21.95" customHeight="1" spans="1:11">
      <c r="A11" s="6"/>
      <c r="B11" s="6"/>
      <c r="C11" s="10" t="s">
        <v>29</v>
      </c>
      <c r="D11" s="12" t="s">
        <v>27</v>
      </c>
      <c r="E11" s="6" t="s">
        <v>20</v>
      </c>
      <c r="F11" s="6"/>
      <c r="G11" s="6" t="s">
        <v>20</v>
      </c>
      <c r="H11" s="6" t="s">
        <v>20</v>
      </c>
      <c r="I11" s="6" t="s">
        <v>20</v>
      </c>
      <c r="J11" s="6" t="s">
        <v>21</v>
      </c>
      <c r="K11" s="6"/>
    </row>
    <row r="12" ht="30" customHeight="1" spans="1:11">
      <c r="A12" s="6" t="s">
        <v>30</v>
      </c>
      <c r="B12" s="6"/>
      <c r="C12" s="13">
        <f>(G6-G11)/(E6-E11)</f>
        <v>0</v>
      </c>
      <c r="D12" s="13"/>
      <c r="E12" s="6" t="s">
        <v>31</v>
      </c>
      <c r="F12" s="6"/>
      <c r="G12" s="10" t="s">
        <v>32</v>
      </c>
      <c r="H12" s="10"/>
      <c r="I12" s="10"/>
      <c r="J12" s="10"/>
      <c r="K12" s="10"/>
    </row>
    <row r="13" ht="70" customHeight="1" spans="1:24">
      <c r="A13" s="6" t="s">
        <v>33</v>
      </c>
      <c r="B13" s="6"/>
      <c r="C13" s="10" t="s">
        <v>34</v>
      </c>
      <c r="D13" s="10"/>
      <c r="E13" s="10"/>
      <c r="F13" s="10"/>
      <c r="G13" s="10"/>
      <c r="H13" s="10"/>
      <c r="I13" s="10"/>
      <c r="J13" s="10"/>
      <c r="K13" s="10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ht="27.95" customHeight="1" spans="1:24">
      <c r="A14" s="6" t="s">
        <v>35</v>
      </c>
      <c r="B14" s="6"/>
      <c r="C14" s="14" t="s">
        <v>36</v>
      </c>
      <c r="D14" s="14"/>
      <c r="E14" s="14"/>
      <c r="F14" s="6" t="s">
        <v>37</v>
      </c>
      <c r="G14" s="14" t="s">
        <v>38</v>
      </c>
      <c r="H14" s="14"/>
      <c r="I14" s="14"/>
      <c r="J14" s="14"/>
      <c r="K14" s="14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ht="27.95" customHeight="1" spans="1:24">
      <c r="A15" s="6" t="s">
        <v>39</v>
      </c>
      <c r="B15" s="6"/>
      <c r="C15" s="10" t="s">
        <v>40</v>
      </c>
      <c r="D15" s="10"/>
      <c r="E15" s="10"/>
      <c r="F15" s="10"/>
      <c r="G15" s="10"/>
      <c r="H15" s="10"/>
      <c r="I15" s="10"/>
      <c r="J15" s="10"/>
      <c r="K15" s="10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ht="27.95" customHeight="1" spans="1:24">
      <c r="A16" s="6" t="s">
        <v>41</v>
      </c>
      <c r="B16" s="6"/>
      <c r="C16" s="10" t="s">
        <v>42</v>
      </c>
      <c r="D16" s="10"/>
      <c r="E16" s="10"/>
      <c r="F16" s="10"/>
      <c r="G16" s="10"/>
      <c r="H16" s="10"/>
      <c r="I16" s="10"/>
      <c r="J16" s="10"/>
      <c r="K16" s="10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ht="27.95" customHeight="1" spans="1:24">
      <c r="A17" s="15" t="s">
        <v>43</v>
      </c>
      <c r="B17" s="15"/>
      <c r="C17" s="15"/>
      <c r="D17" s="16">
        <v>98.94</v>
      </c>
      <c r="E17" s="16"/>
      <c r="F17" s="15" t="s">
        <v>44</v>
      </c>
      <c r="G17" s="17">
        <f>IF(J6*10&gt;10,10,J6*10)</f>
        <v>9.47298863636364</v>
      </c>
      <c r="H17" s="17"/>
      <c r="I17" s="17"/>
      <c r="J17" s="17"/>
      <c r="K17" s="17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ht="30" customHeight="1" spans="1:11">
      <c r="A18" s="7" t="s">
        <v>45</v>
      </c>
      <c r="B18" s="8" t="s">
        <v>46</v>
      </c>
      <c r="C18" s="8" t="s">
        <v>47</v>
      </c>
      <c r="D18" s="8" t="s">
        <v>48</v>
      </c>
      <c r="E18" s="8"/>
      <c r="F18" s="8" t="s">
        <v>49</v>
      </c>
      <c r="G18" s="8" t="s">
        <v>50</v>
      </c>
      <c r="H18" s="8" t="s">
        <v>51</v>
      </c>
      <c r="I18" s="8" t="s">
        <v>52</v>
      </c>
      <c r="J18" s="8" t="s">
        <v>53</v>
      </c>
      <c r="K18" s="8" t="s">
        <v>54</v>
      </c>
    </row>
    <row r="19" ht="56" customHeight="1" spans="1:11">
      <c r="A19" s="7"/>
      <c r="B19" s="7" t="s">
        <v>55</v>
      </c>
      <c r="C19" s="7" t="s">
        <v>56</v>
      </c>
      <c r="D19" s="18" t="s">
        <v>57</v>
      </c>
      <c r="E19" s="18"/>
      <c r="F19" s="7" t="s">
        <v>58</v>
      </c>
      <c r="G19" s="7" t="s">
        <v>59</v>
      </c>
      <c r="H19" s="7" t="s">
        <v>60</v>
      </c>
      <c r="I19" s="6" t="s">
        <v>59</v>
      </c>
      <c r="J19" s="10" t="s">
        <v>61</v>
      </c>
      <c r="K19" s="10" t="s">
        <v>32</v>
      </c>
    </row>
    <row r="20" ht="56" customHeight="1" spans="1:11">
      <c r="A20" s="7"/>
      <c r="B20" s="7"/>
      <c r="C20" s="7" t="s">
        <v>62</v>
      </c>
      <c r="D20" s="18" t="s">
        <v>63</v>
      </c>
      <c r="E20" s="18"/>
      <c r="F20" s="7" t="s">
        <v>64</v>
      </c>
      <c r="G20" s="7" t="s">
        <v>65</v>
      </c>
      <c r="H20" s="7" t="s">
        <v>60</v>
      </c>
      <c r="I20" s="6" t="s">
        <v>65</v>
      </c>
      <c r="J20" s="10" t="s">
        <v>61</v>
      </c>
      <c r="K20" s="10" t="s">
        <v>32</v>
      </c>
    </row>
    <row r="21" ht="56" customHeight="1" spans="1:11">
      <c r="A21" s="7"/>
      <c r="B21" s="7"/>
      <c r="C21" s="7" t="s">
        <v>66</v>
      </c>
      <c r="D21" s="18" t="s">
        <v>67</v>
      </c>
      <c r="E21" s="18"/>
      <c r="F21" s="7" t="s">
        <v>68</v>
      </c>
      <c r="G21" s="7" t="s">
        <v>65</v>
      </c>
      <c r="H21" s="7" t="s">
        <v>60</v>
      </c>
      <c r="I21" s="6" t="s">
        <v>69</v>
      </c>
      <c r="J21" s="10" t="s">
        <v>70</v>
      </c>
      <c r="K21" s="10" t="s">
        <v>70</v>
      </c>
    </row>
    <row r="22" ht="56" customHeight="1" spans="1:11">
      <c r="A22" s="7"/>
      <c r="B22" s="7"/>
      <c r="C22" s="7" t="s">
        <v>71</v>
      </c>
      <c r="D22" s="18" t="s">
        <v>72</v>
      </c>
      <c r="E22" s="18"/>
      <c r="F22" s="7" t="s">
        <v>73</v>
      </c>
      <c r="G22" s="7" t="s">
        <v>65</v>
      </c>
      <c r="H22" s="7" t="s">
        <v>60</v>
      </c>
      <c r="I22" s="6" t="s">
        <v>65</v>
      </c>
      <c r="J22" s="10" t="s">
        <v>74</v>
      </c>
      <c r="K22" s="10" t="s">
        <v>32</v>
      </c>
    </row>
    <row r="23" ht="56" customHeight="1" spans="1:11">
      <c r="A23" s="7"/>
      <c r="B23" s="7" t="s">
        <v>75</v>
      </c>
      <c r="C23" s="7" t="s">
        <v>76</v>
      </c>
      <c r="D23" s="18" t="s">
        <v>77</v>
      </c>
      <c r="E23" s="18"/>
      <c r="F23" s="7" t="s">
        <v>78</v>
      </c>
      <c r="G23" s="7" t="s">
        <v>79</v>
      </c>
      <c r="H23" s="7" t="s">
        <v>60</v>
      </c>
      <c r="I23" s="6" t="s">
        <v>79</v>
      </c>
      <c r="J23" s="10" t="s">
        <v>80</v>
      </c>
      <c r="K23" s="10" t="s">
        <v>32</v>
      </c>
    </row>
    <row r="24" ht="56" customHeight="1" spans="1:11">
      <c r="A24" s="7"/>
      <c r="B24" s="7" t="s">
        <v>81</v>
      </c>
      <c r="C24" s="7" t="s">
        <v>82</v>
      </c>
      <c r="D24" s="18" t="s">
        <v>83</v>
      </c>
      <c r="E24" s="18"/>
      <c r="F24" s="7" t="s">
        <v>84</v>
      </c>
      <c r="G24" s="7" t="s">
        <v>65</v>
      </c>
      <c r="H24" s="7" t="s">
        <v>60</v>
      </c>
      <c r="I24" s="6" t="s">
        <v>65</v>
      </c>
      <c r="J24" s="10" t="s">
        <v>85</v>
      </c>
      <c r="K24" s="10" t="s">
        <v>32</v>
      </c>
    </row>
    <row r="25" s="1" customFormat="1" ht="68" customHeight="1" spans="2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="1" customFormat="1" ht="42" customHeight="1" spans="2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="1" customFormat="1" ht="42" customHeight="1" spans="2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="1" customFormat="1" ht="42" customHeight="1" spans="2:11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="1" customFormat="1" ht="42" customHeight="1" spans="2:11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="1" customFormat="1" ht="42" customHeight="1" spans="2:1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="1" customFormat="1" ht="42" customHeight="1" spans="2:11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="1" customFormat="1" ht="42" customHeight="1" spans="2:11">
      <c r="B32" s="3"/>
      <c r="C32" s="3"/>
      <c r="D32" s="3"/>
      <c r="E32" s="3"/>
      <c r="F32" s="3"/>
      <c r="G32" s="3"/>
      <c r="H32" s="3"/>
      <c r="I32" s="3"/>
      <c r="J32" s="3"/>
      <c r="K32" s="3"/>
    </row>
  </sheetData>
  <mergeCells count="51">
    <mergeCell ref="A1:B1"/>
    <mergeCell ref="A2:K2"/>
    <mergeCell ref="A3:B3"/>
    <mergeCell ref="C3:E3"/>
    <mergeCell ref="G3:K3"/>
    <mergeCell ref="A4:B4"/>
    <mergeCell ref="C4:E4"/>
    <mergeCell ref="G4:K4"/>
    <mergeCell ref="C5:D5"/>
    <mergeCell ref="E5:F5"/>
    <mergeCell ref="J5:K5"/>
    <mergeCell ref="C6:D6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E11:F11"/>
    <mergeCell ref="J11:K11"/>
    <mergeCell ref="A12:B12"/>
    <mergeCell ref="C12:D12"/>
    <mergeCell ref="E12:F12"/>
    <mergeCell ref="G12:K12"/>
    <mergeCell ref="A13:B13"/>
    <mergeCell ref="C13:K13"/>
    <mergeCell ref="A14:B14"/>
    <mergeCell ref="C14:E14"/>
    <mergeCell ref="G14:K14"/>
    <mergeCell ref="A15:B15"/>
    <mergeCell ref="C15:K15"/>
    <mergeCell ref="A16:B16"/>
    <mergeCell ref="C16:K16"/>
    <mergeCell ref="A17:C17"/>
    <mergeCell ref="D17:E17"/>
    <mergeCell ref="G17:K17"/>
    <mergeCell ref="D18:E18"/>
    <mergeCell ref="D19:E19"/>
    <mergeCell ref="D20:E20"/>
    <mergeCell ref="D21:E21"/>
    <mergeCell ref="D22:E22"/>
    <mergeCell ref="D23:E23"/>
    <mergeCell ref="D24:E24"/>
    <mergeCell ref="A18:A24"/>
    <mergeCell ref="B19:B22"/>
    <mergeCell ref="C7:C8"/>
    <mergeCell ref="A5:B11"/>
  </mergeCells>
  <pageMargins left="0.55" right="0.159027777777778" top="0.314583333333333" bottom="0.314583333333333" header="0.196527777777778" footer="0.15625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办公楼运转费用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WPS_1678696861</cp:lastModifiedBy>
  <dcterms:created xsi:type="dcterms:W3CDTF">2023-07-28T03:24:00Z</dcterms:created>
  <dcterms:modified xsi:type="dcterms:W3CDTF">2023-08-03T08:47:32Z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97AF471311AA4FFA9BF89D696BAE090B_13</vt:lpwstr>
  </property>
  <property fmtid="{D5CDD505-2E9C-101B-9397-08002B2CF9AE}" pid="3" name="KSOProductBuildVer">
    <vt:lpwstr>2052-11.1.0.14309</vt:lpwstr>
  </property>
</Properties>
</file>