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690" tabRatio="951" firstSheet="5" activeTab="6"/>
  </bookViews>
  <sheets>
    <sheet name="封面" sheetId="7" r:id="rId1"/>
    <sheet name="1收入支出决算批复表" sheetId="4" r:id="rId2"/>
    <sheet name="2收入决算批复表" sheetId="5" r:id="rId3"/>
    <sheet name="3支出决算批复表" sheetId="6" r:id="rId4"/>
    <sheet name="4财政拨款收入支出决算批复表" sheetId="8" r:id="rId5"/>
    <sheet name="5一般公共预算财政拨款收入支出决算批复表" sheetId="1" r:id="rId6"/>
    <sheet name="6一般公共预算财政拨款基本支出决算批复表" sheetId="11" r:id="rId7"/>
    <sheet name="7“三公”经费公共预算财政拨款支出决算表" sheetId="14" r:id="rId8"/>
    <sheet name="8政府性基金预算财政拨款收入支出决算批复表" sheetId="10" r:id="rId9"/>
    <sheet name="9国有资本经营预算财政拨款收入支出决算批复表" sheetId="13" r:id="rId10"/>
  </sheets>
  <definedNames>
    <definedName name="_xlnm.Print_Area" localSheetId="1">'1收入支出决算批复表'!$A$1:$F$28</definedName>
    <definedName name="_xlnm.Print_Area" localSheetId="4">'4财政拨款收入支出决算批复表'!$A$1:$I$29</definedName>
    <definedName name="_xlnm.Print_Area" localSheetId="6">'6一般公共预算财政拨款基本支出决算批复表'!$A$1:$I$24</definedName>
    <definedName name="_xlnm.Print_Area" localSheetId="7">'7“三公”经费公共预算财政拨款支出决算表'!$A$1:$L$9</definedName>
    <definedName name="Z_08DC836C_112C_4FB4_9B53_2B9370D91932_.wvu.PrintArea" localSheetId="1" hidden="1">'1收入支出决算批复表'!$A$2:$F$24</definedName>
    <definedName name="Z_6CD10D0D_8C2A_4B57_9397_FA6591B5B777_.wvu.PrintArea" localSheetId="1" hidden="1">'1收入支出决算批复表'!$A$2:$F$24</definedName>
    <definedName name="Z_8A36A126_C489_4CC7_9679_C75A4EDEF310_.wvu.PrintArea" localSheetId="1" hidden="1">'1收入支出决算批复表'!$A$2:$F$24</definedName>
  </definedNames>
  <calcPr calcId="144525"/>
</workbook>
</file>

<file path=xl/sharedStrings.xml><?xml version="1.0" encoding="utf-8"?>
<sst xmlns="http://schemas.openxmlformats.org/spreadsheetml/2006/main" count="463" uniqueCount="243">
  <si>
    <t>附件：</t>
  </si>
  <si>
    <t>2020年度决算批复表</t>
  </si>
  <si>
    <t>预算代码：</t>
  </si>
  <si>
    <t>部门名称：</t>
  </si>
  <si>
    <t>柳州市体育运动学校</t>
  </si>
  <si>
    <t>柳州市财政局</t>
  </si>
  <si>
    <t>收入支出决算批复表</t>
  </si>
  <si>
    <r>
      <rPr>
        <sz val="12"/>
        <rFont val="宋体"/>
        <charset val="134"/>
      </rPr>
      <t>财决批复</t>
    </r>
    <r>
      <rPr>
        <sz val="12"/>
        <rFont val="Times New Roman"/>
        <charset val="134"/>
      </rPr>
      <t>01</t>
    </r>
    <r>
      <rPr>
        <sz val="12"/>
        <rFont val="宋体"/>
        <charset val="134"/>
      </rPr>
      <t>表</t>
    </r>
  </si>
  <si>
    <t>单位：柳州市体育运动学校</t>
  </si>
  <si>
    <t>金额单位：万元</t>
  </si>
  <si>
    <t>收     入</t>
  </si>
  <si>
    <t>支     出</t>
  </si>
  <si>
    <t>项    目</t>
  </si>
  <si>
    <t>行次</t>
  </si>
  <si>
    <t>金额</t>
  </si>
  <si>
    <t>栏    次</t>
  </si>
  <si>
    <t>1</t>
  </si>
  <si>
    <t>2</t>
  </si>
  <si>
    <t>一、一般公共预算财政拨款收入</t>
  </si>
  <si>
    <t>一、一般公共服务支出</t>
  </si>
  <si>
    <t>15</t>
  </si>
  <si>
    <t>二、政府性基金预算财政拨款收入</t>
  </si>
  <si>
    <t>二、外交支出</t>
  </si>
  <si>
    <t>16</t>
  </si>
  <si>
    <t>三、国有资本经营财政拨款收入</t>
  </si>
  <si>
    <t>3</t>
  </si>
  <si>
    <t>三、国防支出</t>
  </si>
  <si>
    <t>17</t>
  </si>
  <si>
    <t>四、上级补助收入</t>
  </si>
  <si>
    <t>4</t>
  </si>
  <si>
    <t>四、公共安全支出</t>
  </si>
  <si>
    <t>18</t>
  </si>
  <si>
    <t>五、事业收入</t>
  </si>
  <si>
    <t>5</t>
  </si>
  <si>
    <t>五、教育支出</t>
  </si>
  <si>
    <t>19</t>
  </si>
  <si>
    <t>六、经营收入</t>
  </si>
  <si>
    <t>6</t>
  </si>
  <si>
    <t>六、科学技术支出</t>
  </si>
  <si>
    <t>20</t>
  </si>
  <si>
    <t>七、附属单位上缴收入</t>
  </si>
  <si>
    <t>7</t>
  </si>
  <si>
    <t>七、文化旅游体育与传媒支出</t>
  </si>
  <si>
    <t>21</t>
  </si>
  <si>
    <t>八、其他收入</t>
  </si>
  <si>
    <t>8</t>
  </si>
  <si>
    <t>八、社会保障和就业支出</t>
  </si>
  <si>
    <t>22</t>
  </si>
  <si>
    <t>九、卫生健康支出</t>
  </si>
  <si>
    <t>23</t>
  </si>
  <si>
    <t>十、住房保障支出</t>
  </si>
  <si>
    <t>24</t>
  </si>
  <si>
    <t>十一、其他支出</t>
  </si>
  <si>
    <t>25</t>
  </si>
  <si>
    <t>26</t>
  </si>
  <si>
    <t>9</t>
  </si>
  <si>
    <t>27</t>
  </si>
  <si>
    <t>本年收入合计</t>
  </si>
  <si>
    <t>10</t>
  </si>
  <si>
    <t>本年支出合计</t>
  </si>
  <si>
    <t>28</t>
  </si>
  <si>
    <t>使用非财政拨款结余</t>
  </si>
  <si>
    <t>11</t>
  </si>
  <si>
    <t>结余分配</t>
  </si>
  <si>
    <t>29</t>
  </si>
  <si>
    <t>年初结转和结余</t>
  </si>
  <si>
    <t>12</t>
  </si>
  <si>
    <t>年末结转和结余</t>
  </si>
  <si>
    <t>30</t>
  </si>
  <si>
    <t>13</t>
  </si>
  <si>
    <t>31</t>
  </si>
  <si>
    <t>总计</t>
  </si>
  <si>
    <t>14</t>
  </si>
  <si>
    <t>32</t>
  </si>
  <si>
    <r>
      <rPr>
        <sz val="12"/>
        <rFont val="宋体"/>
        <charset val="134"/>
      </rPr>
      <t>注：1.本表依据《收入支出决算总表》（财决01</t>
    </r>
    <r>
      <rPr>
        <sz val="12"/>
        <rFont val="宋体"/>
        <charset val="134"/>
      </rPr>
      <t>表）进行批复。</t>
    </r>
  </si>
  <si>
    <t xml:space="preserve">    2.本表以“万元”为金额单位（保留两位小数）。</t>
  </si>
  <si>
    <t xml:space="preserve">    3.本套报表金额单位转换时可能存在尾数误差。</t>
  </si>
  <si>
    <t>收入决算批复表</t>
  </si>
  <si>
    <t>财决批复02表</t>
  </si>
  <si>
    <t>科目编码</t>
  </si>
  <si>
    <t>科目名称</t>
  </si>
  <si>
    <t>财政拨款收入</t>
  </si>
  <si>
    <t>上级补助收入</t>
  </si>
  <si>
    <t>事业收入</t>
  </si>
  <si>
    <t>经营收入</t>
  </si>
  <si>
    <t>附属单位
上缴收入</t>
  </si>
  <si>
    <t>其他收入</t>
  </si>
  <si>
    <t>类</t>
  </si>
  <si>
    <t>款</t>
  </si>
  <si>
    <t>项</t>
  </si>
  <si>
    <t>栏次</t>
  </si>
  <si>
    <t>合计</t>
  </si>
  <si>
    <t>文化旅游体育与传媒支出</t>
  </si>
  <si>
    <r>
      <rPr>
        <sz val="12"/>
        <rFont val="宋体"/>
        <charset val="134"/>
      </rPr>
      <t>2</t>
    </r>
    <r>
      <rPr>
        <sz val="12"/>
        <rFont val="宋体"/>
        <charset val="134"/>
      </rPr>
      <t>0703</t>
    </r>
  </si>
  <si>
    <t>体育</t>
  </si>
  <si>
    <r>
      <rPr>
        <sz val="12"/>
        <rFont val="宋体"/>
        <charset val="134"/>
      </rPr>
      <t>2</t>
    </r>
    <r>
      <rPr>
        <sz val="12"/>
        <rFont val="宋体"/>
        <charset val="134"/>
      </rPr>
      <t>070308</t>
    </r>
  </si>
  <si>
    <t>群众体育</t>
  </si>
  <si>
    <r>
      <rPr>
        <sz val="12"/>
        <rFont val="宋体"/>
        <charset val="134"/>
      </rPr>
      <t>2</t>
    </r>
    <r>
      <rPr>
        <sz val="12"/>
        <rFont val="宋体"/>
        <charset val="134"/>
      </rPr>
      <t>08</t>
    </r>
  </si>
  <si>
    <t>社会保障和就业支出</t>
  </si>
  <si>
    <r>
      <rPr>
        <sz val="12"/>
        <rFont val="宋体"/>
        <charset val="134"/>
      </rPr>
      <t>2</t>
    </r>
    <r>
      <rPr>
        <sz val="12"/>
        <rFont val="宋体"/>
        <charset val="134"/>
      </rPr>
      <t>0805</t>
    </r>
  </si>
  <si>
    <t>行政事业单位养老支出</t>
  </si>
  <si>
    <r>
      <rPr>
        <sz val="12"/>
        <rFont val="宋体"/>
        <charset val="134"/>
      </rPr>
      <t>2</t>
    </r>
    <r>
      <rPr>
        <sz val="12"/>
        <rFont val="宋体"/>
        <charset val="134"/>
      </rPr>
      <t>080502</t>
    </r>
  </si>
  <si>
    <t>事业单位离退休</t>
  </si>
  <si>
    <r>
      <rPr>
        <sz val="12"/>
        <rFont val="宋体"/>
        <charset val="134"/>
      </rPr>
      <t>2</t>
    </r>
    <r>
      <rPr>
        <sz val="12"/>
        <rFont val="宋体"/>
        <charset val="134"/>
      </rPr>
      <t>080505</t>
    </r>
  </si>
  <si>
    <t>机关事业单位基本养老保险缴费支出</t>
  </si>
  <si>
    <r>
      <rPr>
        <sz val="12"/>
        <rFont val="宋体"/>
        <charset val="134"/>
      </rPr>
      <t>2</t>
    </r>
    <r>
      <rPr>
        <sz val="12"/>
        <rFont val="宋体"/>
        <charset val="134"/>
      </rPr>
      <t>080506</t>
    </r>
  </si>
  <si>
    <t>机关事业单位职业年金缴费支出</t>
  </si>
  <si>
    <r>
      <rPr>
        <sz val="12"/>
        <rFont val="宋体"/>
        <charset val="134"/>
      </rPr>
      <t>2</t>
    </r>
    <r>
      <rPr>
        <sz val="12"/>
        <rFont val="宋体"/>
        <charset val="134"/>
      </rPr>
      <t>10</t>
    </r>
  </si>
  <si>
    <t>卫生健康支出</t>
  </si>
  <si>
    <r>
      <rPr>
        <sz val="12"/>
        <rFont val="宋体"/>
        <charset val="134"/>
      </rPr>
      <t>2</t>
    </r>
    <r>
      <rPr>
        <sz val="12"/>
        <rFont val="宋体"/>
        <charset val="134"/>
      </rPr>
      <t>1011</t>
    </r>
  </si>
  <si>
    <t>行政事业单位医疗</t>
  </si>
  <si>
    <r>
      <rPr>
        <sz val="12"/>
        <rFont val="宋体"/>
        <charset val="134"/>
      </rPr>
      <t>2</t>
    </r>
    <r>
      <rPr>
        <sz val="12"/>
        <rFont val="宋体"/>
        <charset val="134"/>
      </rPr>
      <t>101102</t>
    </r>
  </si>
  <si>
    <t>事业单位医疗</t>
  </si>
  <si>
    <r>
      <rPr>
        <sz val="12"/>
        <rFont val="宋体"/>
        <charset val="134"/>
      </rPr>
      <t>2</t>
    </r>
    <r>
      <rPr>
        <sz val="12"/>
        <rFont val="宋体"/>
        <charset val="134"/>
      </rPr>
      <t>21</t>
    </r>
  </si>
  <si>
    <t>住房保障支出</t>
  </si>
  <si>
    <r>
      <rPr>
        <sz val="12"/>
        <rFont val="宋体"/>
        <charset val="134"/>
      </rPr>
      <t>2</t>
    </r>
    <r>
      <rPr>
        <sz val="12"/>
        <rFont val="宋体"/>
        <charset val="134"/>
      </rPr>
      <t>2102</t>
    </r>
  </si>
  <si>
    <t>住房改革支出</t>
  </si>
  <si>
    <r>
      <rPr>
        <sz val="12"/>
        <rFont val="宋体"/>
        <charset val="134"/>
      </rPr>
      <t>2</t>
    </r>
    <r>
      <rPr>
        <sz val="12"/>
        <rFont val="宋体"/>
        <charset val="134"/>
      </rPr>
      <t>210201</t>
    </r>
  </si>
  <si>
    <t>住房公积金</t>
  </si>
  <si>
    <t>2210203</t>
  </si>
  <si>
    <r>
      <rPr>
        <sz val="10"/>
        <rFont val="Times New Roman"/>
        <charset val="134"/>
      </rPr>
      <t xml:space="preserve"> </t>
    </r>
    <r>
      <rPr>
        <sz val="10"/>
        <rFont val="宋体"/>
        <charset val="134"/>
      </rPr>
      <t>购房补贴</t>
    </r>
  </si>
  <si>
    <r>
      <rPr>
        <sz val="12"/>
        <rFont val="宋体"/>
        <charset val="134"/>
      </rPr>
      <t>2</t>
    </r>
    <r>
      <rPr>
        <sz val="12"/>
        <rFont val="宋体"/>
        <charset val="134"/>
      </rPr>
      <t>29</t>
    </r>
  </si>
  <si>
    <t>其他支出</t>
  </si>
  <si>
    <r>
      <rPr>
        <sz val="12"/>
        <rFont val="宋体"/>
        <charset val="134"/>
      </rPr>
      <t>2</t>
    </r>
    <r>
      <rPr>
        <sz val="12"/>
        <rFont val="宋体"/>
        <charset val="134"/>
      </rPr>
      <t>2960</t>
    </r>
  </si>
  <si>
    <t>彩票公益金安排的支出</t>
  </si>
  <si>
    <r>
      <rPr>
        <sz val="12"/>
        <rFont val="宋体"/>
        <charset val="134"/>
      </rPr>
      <t>2</t>
    </r>
    <r>
      <rPr>
        <sz val="12"/>
        <rFont val="宋体"/>
        <charset val="134"/>
      </rPr>
      <t>296003</t>
    </r>
  </si>
  <si>
    <r>
      <rPr>
        <sz val="10"/>
        <rFont val="Times New Roman"/>
        <charset val="134"/>
      </rPr>
      <t xml:space="preserve">  </t>
    </r>
    <r>
      <rPr>
        <sz val="10"/>
        <rFont val="宋体"/>
        <charset val="134"/>
      </rPr>
      <t>用于体育事业的彩票公益金支出</t>
    </r>
  </si>
  <si>
    <r>
      <rPr>
        <sz val="12"/>
        <rFont val="宋体"/>
        <charset val="134"/>
      </rPr>
      <t>注：1.本表依据《收入决算表》（财决0</t>
    </r>
    <r>
      <rPr>
        <sz val="12"/>
        <rFont val="宋体"/>
        <charset val="134"/>
      </rPr>
      <t>3</t>
    </r>
    <r>
      <rPr>
        <sz val="12"/>
        <rFont val="宋体"/>
        <charset val="134"/>
      </rPr>
      <t>表）进行批复。</t>
    </r>
  </si>
  <si>
    <t xml:space="preserve">    2.本表含一般公共预算财政拨款、政府性基金预算财政拨款和国有资本经营预算财政拨款。</t>
  </si>
  <si>
    <r>
      <rPr>
        <sz val="12"/>
        <rFont val="宋体"/>
        <charset val="134"/>
      </rPr>
      <t xml:space="preserve">    3</t>
    </r>
    <r>
      <rPr>
        <sz val="12"/>
        <rFont val="宋体"/>
        <charset val="134"/>
      </rPr>
      <t>.本表批复到项级科目。</t>
    </r>
  </si>
  <si>
    <r>
      <rPr>
        <sz val="12"/>
        <rFont val="宋体"/>
        <charset val="134"/>
      </rPr>
      <t xml:space="preserve">    </t>
    </r>
    <r>
      <rPr>
        <sz val="12"/>
        <rFont val="宋体"/>
        <charset val="134"/>
      </rPr>
      <t>4</t>
    </r>
    <r>
      <rPr>
        <sz val="12"/>
        <rFont val="宋体"/>
        <charset val="134"/>
      </rPr>
      <t>.本表以“万元”为金额单位（保留两位小数）。</t>
    </r>
  </si>
  <si>
    <t>支出决算批复表</t>
  </si>
  <si>
    <t>财决批复03表</t>
  </si>
  <si>
    <t>基本支出</t>
  </si>
  <si>
    <t>项目支出</t>
  </si>
  <si>
    <t>上缴上级支出</t>
  </si>
  <si>
    <t>经营支出</t>
  </si>
  <si>
    <t>对附属单位补助支出</t>
  </si>
  <si>
    <r>
      <rPr>
        <sz val="12"/>
        <rFont val="宋体"/>
        <charset val="134"/>
      </rPr>
      <t>注：1.本表依据《支出决算表》（财决04</t>
    </r>
    <r>
      <rPr>
        <sz val="12"/>
        <rFont val="宋体"/>
        <charset val="134"/>
      </rPr>
      <t>表）进行批复。</t>
    </r>
  </si>
  <si>
    <t>财政拨款收入支出决算批复表</t>
  </si>
  <si>
    <t>财决批复04表</t>
  </si>
  <si>
    <r>
      <rPr>
        <sz val="12"/>
        <rFont val="宋体"/>
        <charset val="134"/>
      </rPr>
      <t>收</t>
    </r>
    <r>
      <rPr>
        <sz val="12"/>
        <rFont val="宋体"/>
        <charset val="134"/>
      </rPr>
      <t xml:space="preserve">  </t>
    </r>
    <r>
      <rPr>
        <sz val="12"/>
        <rFont val="宋体"/>
        <charset val="134"/>
      </rPr>
      <t>入</t>
    </r>
  </si>
  <si>
    <r>
      <rPr>
        <sz val="12"/>
        <rFont val="宋体"/>
        <charset val="134"/>
      </rPr>
      <t>支</t>
    </r>
    <r>
      <rPr>
        <sz val="12"/>
        <rFont val="宋体"/>
        <charset val="134"/>
      </rPr>
      <t xml:space="preserve">  </t>
    </r>
    <r>
      <rPr>
        <sz val="12"/>
        <rFont val="宋体"/>
        <charset val="134"/>
      </rPr>
      <t>出</t>
    </r>
  </si>
  <si>
    <t>一般公共预算财政拨款</t>
  </si>
  <si>
    <t>政府性基金预算财政拨款</t>
  </si>
  <si>
    <t>国有资本经营预算财政拨款</t>
  </si>
  <si>
    <t>一、一般公共预算财政拨款</t>
  </si>
  <si>
    <t>二、政府性基金预算财政拨款</t>
  </si>
  <si>
    <t>三、国有资本经营财政拨款</t>
  </si>
  <si>
    <t>十、城乡社区支出</t>
  </si>
  <si>
    <t>十一、住房保障支出</t>
  </si>
  <si>
    <t>十二、其他支出</t>
  </si>
  <si>
    <t xml:space="preserve">  一般公共预算财政拨款</t>
  </si>
  <si>
    <t xml:space="preserve">  政府性基金预算财政拨款</t>
  </si>
  <si>
    <t xml:space="preserve">  国有资本经营预算财政拨款</t>
  </si>
  <si>
    <r>
      <rPr>
        <sz val="12"/>
        <rFont val="宋体"/>
        <charset val="134"/>
      </rPr>
      <t>注：1.本表依据《财政拨款收入支出决算总表》（财决0</t>
    </r>
    <r>
      <rPr>
        <sz val="12"/>
        <rFont val="宋体"/>
        <charset val="134"/>
      </rPr>
      <t>1-1</t>
    </r>
    <r>
      <rPr>
        <sz val="12"/>
        <rFont val="宋体"/>
        <charset val="134"/>
      </rPr>
      <t>表）进行批复。</t>
    </r>
  </si>
  <si>
    <r>
      <rPr>
        <sz val="12"/>
        <rFont val="宋体"/>
        <charset val="134"/>
      </rPr>
      <t xml:space="preserve">    </t>
    </r>
    <r>
      <rPr>
        <sz val="12"/>
        <rFont val="宋体"/>
        <charset val="134"/>
      </rPr>
      <t>2.本表以“万元”为金额单位（保留两位小数）。</t>
    </r>
  </si>
  <si>
    <t>一般公共预算财政拨款收入支出决算批复表</t>
  </si>
  <si>
    <r>
      <rPr>
        <sz val="12"/>
        <rFont val="宋体"/>
        <charset val="134"/>
      </rPr>
      <t>财决批复</t>
    </r>
    <r>
      <rPr>
        <sz val="12"/>
        <rFont val="Times New Roman"/>
        <charset val="134"/>
      </rPr>
      <t>05</t>
    </r>
    <r>
      <rPr>
        <sz val="12"/>
        <rFont val="宋体"/>
        <charset val="134"/>
      </rPr>
      <t>表</t>
    </r>
  </si>
  <si>
    <t>本年收入</t>
  </si>
  <si>
    <t>本年支出</t>
  </si>
  <si>
    <t>基本支出结转</t>
  </si>
  <si>
    <t>项目支出结转和结余</t>
  </si>
  <si>
    <t>基本
支出</t>
  </si>
  <si>
    <t>项目
支出</t>
  </si>
  <si>
    <t>项目支出结转</t>
  </si>
  <si>
    <t>项目支出结余</t>
  </si>
  <si>
    <t>购房补贴</t>
  </si>
  <si>
    <t>注：1.本表依据《一般公共预算财政拨款收入支出决算表》（财决07表）进行批复。</t>
  </si>
  <si>
    <r>
      <rPr>
        <sz val="12"/>
        <rFont val="宋体"/>
        <charset val="134"/>
      </rPr>
      <t xml:space="preserve">    </t>
    </r>
    <r>
      <rPr>
        <sz val="12"/>
        <rFont val="宋体"/>
        <charset val="134"/>
      </rPr>
      <t>2</t>
    </r>
    <r>
      <rPr>
        <sz val="12"/>
        <rFont val="宋体"/>
        <charset val="134"/>
      </rPr>
      <t>.本表批复到项级科目。</t>
    </r>
  </si>
  <si>
    <r>
      <rPr>
        <sz val="12"/>
        <rFont val="宋体"/>
        <charset val="134"/>
      </rPr>
      <t xml:space="preserve">    </t>
    </r>
    <r>
      <rPr>
        <sz val="12"/>
        <rFont val="宋体"/>
        <charset val="134"/>
      </rPr>
      <t>3.本表以“万元”为金额单位（保留两位小数）。</t>
    </r>
  </si>
  <si>
    <t>一般公共预算财政拨款基本支出决算批复表</t>
  </si>
  <si>
    <t>财决批复06表</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</si>
  <si>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</si>
  <si>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</si>
  <si>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</si>
  <si>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</si>
  <si>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</si>
  <si>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</si>
  <si>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</si>
  <si>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</si>
  <si>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</si>
  <si>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</si>
  <si>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伙食补助费</t>
  </si>
  <si>
    <t xml:space="preserve">  水费</t>
  </si>
  <si>
    <t>资本性支出</t>
  </si>
  <si>
    <t xml:space="preserve">  绩效工资</t>
  </si>
  <si>
    <t xml:space="preserve">  电费</t>
  </si>
  <si>
    <t xml:space="preserve">  房屋建筑物购建</t>
  </si>
  <si>
    <t xml:space="preserve">  机关事业单位基本养老保险缴费</t>
  </si>
  <si>
    <t xml:space="preserve">  邮电费</t>
  </si>
  <si>
    <t xml:space="preserve">  办公设备购置</t>
  </si>
  <si>
    <t xml:space="preserve">  职业年金缴费</t>
  </si>
  <si>
    <t xml:space="preserve">  物业管理费</t>
  </si>
  <si>
    <t xml:space="preserve">  专用设备购置</t>
  </si>
  <si>
    <t xml:space="preserve">  职工基本医疗保险缴费</t>
  </si>
  <si>
    <t xml:space="preserve">  差旅费</t>
  </si>
  <si>
    <t xml:space="preserve">  基础设施建设</t>
  </si>
  <si>
    <t xml:space="preserve">  公务员医疗补助缴费</t>
  </si>
  <si>
    <t xml:space="preserve">  维修（护）费</t>
  </si>
  <si>
    <t xml:space="preserve">  大型修缮</t>
  </si>
  <si>
    <t xml:space="preserve">  其他社会保障缴费</t>
  </si>
  <si>
    <t xml:space="preserve">  培训费</t>
  </si>
  <si>
    <t xml:space="preserve">  信息网络及软件购置更新</t>
  </si>
  <si>
    <t xml:space="preserve">  住房公积金</t>
  </si>
  <si>
    <t xml:space="preserve">  公务接待费</t>
  </si>
  <si>
    <t xml:space="preserve">  物资储备</t>
  </si>
  <si>
    <t xml:space="preserve">  其他工资福利支出</t>
  </si>
  <si>
    <t xml:space="preserve">  工会经费</t>
  </si>
  <si>
    <t xml:space="preserve">  地上附着物和青苗补偿</t>
  </si>
  <si>
    <t>对个人和家庭的补助</t>
  </si>
  <si>
    <t xml:space="preserve">  其他商品和服务支出</t>
  </si>
  <si>
    <t xml:space="preserve">  拆迁补偿</t>
  </si>
  <si>
    <t xml:space="preserve">  退休费</t>
  </si>
  <si>
    <t xml:space="preserve">  其他交通工具购置</t>
  </si>
  <si>
    <t xml:space="preserve">  抚恤金</t>
  </si>
  <si>
    <t xml:space="preserve">  无形资产购置</t>
  </si>
  <si>
    <t xml:space="preserve">  生活补助</t>
  </si>
  <si>
    <t xml:space="preserve">  其他资本性支出</t>
  </si>
  <si>
    <t xml:space="preserve">  其他对个人和家庭的补助</t>
  </si>
  <si>
    <t>人员经费合计</t>
  </si>
  <si>
    <t>公用经费合计</t>
  </si>
  <si>
    <t>注：1.本表依据《一般公共预算财政拨款基本支出决算明细表》（财决08-1表）进行批复。</t>
  </si>
  <si>
    <t>一般公共预算财政拨款“三公”经费支出决算批复表</t>
  </si>
  <si>
    <t>财决批复07表</t>
  </si>
  <si>
    <t>单位：万元</t>
  </si>
  <si>
    <t>预算数</t>
  </si>
  <si>
    <t>因公出国（境）费</t>
  </si>
  <si>
    <t>公务用车购置及运行费</t>
  </si>
  <si>
    <t>公务接待费</t>
  </si>
  <si>
    <t>小计</t>
  </si>
  <si>
    <t>公务用车
购置费</t>
  </si>
  <si>
    <t>公务用车
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</si>
  <si>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</si>
  <si>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政府性基金预算财政拨款收入支出决算批复表</t>
  </si>
  <si>
    <r>
      <rPr>
        <sz val="12"/>
        <rFont val="宋体"/>
        <charset val="134"/>
      </rPr>
      <t>财决批复</t>
    </r>
    <r>
      <rPr>
        <sz val="12"/>
        <rFont val="Times New Roman"/>
        <charset val="134"/>
      </rPr>
      <t>08</t>
    </r>
    <r>
      <rPr>
        <sz val="12"/>
        <rFont val="宋体"/>
        <charset val="134"/>
      </rPr>
      <t>表</t>
    </r>
  </si>
  <si>
    <t>用于体育事业的彩票公益金支出</t>
  </si>
  <si>
    <t>注：1.本表依据《政府性基金预算财政拨款收入支出决算表》（财决09表）进行批复。</t>
  </si>
  <si>
    <t>国有资本经营预算财政拨款收入支出决算批复表</t>
  </si>
  <si>
    <r>
      <rPr>
        <sz val="12"/>
        <rFont val="宋体"/>
        <charset val="134"/>
      </rPr>
      <t>财决批复</t>
    </r>
    <r>
      <rPr>
        <sz val="12"/>
        <rFont val="Times New Roman"/>
        <charset val="134"/>
      </rPr>
      <t>09</t>
    </r>
    <r>
      <rPr>
        <sz val="12"/>
        <rFont val="宋体"/>
        <charset val="134"/>
      </rPr>
      <t>表</t>
    </r>
  </si>
  <si>
    <t>结转</t>
  </si>
  <si>
    <t>结余</t>
  </si>
  <si>
    <t>注：1.本表依据《国有资本经营预算财政拨款收入支出决算表》（财决11表）进行批复。</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</si>
</sst>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 "/>
  </numFmts>
  <fonts count="52">
    <font>
      <sz val="12"/>
      <name val="宋体"/>
      <charset val="134"/>
    </font>
    <font>
      <sz val="12"/>
      <name val="黑体"/>
      <charset val="134"/>
    </font>
    <font>
      <sz val="16"/>
      <name val="华文中宋"/>
      <charset val="134"/>
    </font>
    <font>
      <sz val="11"/>
      <name val="宋体"/>
      <charset val="134"/>
    </font>
    <font>
      <sz val="10"/>
      <name val="宋体"/>
      <charset val="134"/>
    </font>
    <font>
      <sz val="9"/>
      <color rgb="FF000000"/>
      <name val="宋体"/>
      <charset val="134"/>
    </font>
    <font>
      <sz val="16"/>
      <name val="宋体"/>
      <charset val="134"/>
    </font>
    <font>
      <sz val="10"/>
      <color indexed="8"/>
      <name val="宋体"/>
      <charset val="134"/>
    </font>
    <font>
      <sz val="12"/>
      <color indexed="8"/>
      <name val="Arial"/>
      <charset val="134"/>
    </font>
    <font>
      <sz val="10"/>
      <color indexed="8"/>
      <name val="Arial"/>
      <charset val="134"/>
    </font>
    <font>
      <sz val="16"/>
      <color indexed="8"/>
      <name val="华文中宋"/>
      <charset val="134"/>
    </font>
    <font>
      <sz val="10"/>
      <color theme="1"/>
      <name val="宋体"/>
      <charset val="134"/>
      <scheme val="minor"/>
    </font>
    <font>
      <sz val="10"/>
      <name val="宋体"/>
      <charset val="134"/>
      <scheme val="minor"/>
    </font>
    <font>
      <sz val="9"/>
      <color theme="1"/>
      <name val="宋体"/>
      <charset val="134"/>
      <scheme val="minor"/>
    </font>
    <font>
      <sz val="12"/>
      <color indexed="8"/>
      <name val="宋体"/>
      <charset val="134"/>
      <scheme val="minor"/>
    </font>
    <font>
      <sz val="12"/>
      <color indexed="8"/>
      <name val="宋体"/>
      <charset val="134"/>
    </font>
    <font>
      <sz val="11"/>
      <color indexed="8"/>
      <name val="宋体"/>
      <charset val="134"/>
    </font>
    <font>
      <sz val="11"/>
      <color rgb="FF000000"/>
      <name val="宋体"/>
      <charset val="134"/>
    </font>
    <font>
      <b/>
      <sz val="11"/>
      <name val="宋体"/>
      <charset val="134"/>
    </font>
    <font>
      <sz val="12"/>
      <name val="宋体"/>
      <charset val="134"/>
      <scheme val="minor"/>
    </font>
    <font>
      <sz val="10"/>
      <name val="Times New Roman"/>
      <charset val="134"/>
    </font>
    <font>
      <b/>
      <sz val="12"/>
      <name val="宋体"/>
      <charset val="134"/>
    </font>
    <font>
      <sz val="14"/>
      <name val="黑体"/>
      <charset val="134"/>
    </font>
    <font>
      <sz val="32"/>
      <name val="华文中宋"/>
      <charset val="134"/>
    </font>
    <font>
      <sz val="24"/>
      <name val="华文中宋"/>
      <charset val="134"/>
    </font>
    <font>
      <sz val="19"/>
      <name val="华文中宋"/>
      <charset val="134"/>
    </font>
    <font>
      <sz val="20"/>
      <name val="黑体"/>
      <charset val="134"/>
    </font>
    <font>
      <sz val="18"/>
      <name val="黑体"/>
      <charset val="134"/>
    </font>
    <font>
      <b/>
      <sz val="13"/>
      <color theme="3"/>
      <name val="宋体"/>
      <charset val="134"/>
      <scheme val="minor"/>
    </font>
    <font>
      <b/>
      <sz val="11"/>
      <color theme="3"/>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sz val="11"/>
      <color indexed="17"/>
      <name val="宋体"/>
      <charset val="134"/>
    </font>
    <font>
      <b/>
      <sz val="18"/>
      <color theme="3"/>
      <name val="宋体"/>
      <charset val="134"/>
      <scheme val="minor"/>
    </font>
    <font>
      <u/>
      <sz val="11"/>
      <color rgb="FF0000FF"/>
      <name val="宋体"/>
      <charset val="0"/>
      <scheme val="minor"/>
    </font>
    <font>
      <sz val="11"/>
      <color theme="1"/>
      <name val="宋体"/>
      <charset val="134"/>
      <scheme val="minor"/>
    </font>
    <font>
      <sz val="11"/>
      <color rgb="FFFF000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sz val="11"/>
      <color indexed="20"/>
      <name val="宋体"/>
      <charset val="134"/>
    </font>
    <font>
      <sz val="11"/>
      <color rgb="FF9C6500"/>
      <name val="宋体"/>
      <charset val="0"/>
      <scheme val="minor"/>
    </font>
    <font>
      <sz val="11"/>
      <color rgb="FF9C0006"/>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0"/>
      <name val="Arial"/>
      <charset val="134"/>
    </font>
    <font>
      <sz val="12"/>
      <name val="Times New Roman"/>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indexed="42"/>
        <bgColor indexed="64"/>
      </patternFill>
    </fill>
    <fill>
      <patternFill patternType="solid">
        <fgColor theme="6"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rgb="FFA5A5A5"/>
        <bgColor indexed="64"/>
      </patternFill>
    </fill>
    <fill>
      <patternFill patternType="solid">
        <fgColor rgb="FFFFCC99"/>
        <bgColor indexed="64"/>
      </patternFill>
    </fill>
    <fill>
      <patternFill patternType="solid">
        <fgColor indexed="45"/>
        <bgColor indexed="64"/>
      </patternFill>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8"/>
      </right>
      <top/>
      <bottom style="thin">
        <color indexed="8"/>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76">
    <xf numFmtId="0" fontId="0" fillId="0" borderId="0"/>
    <xf numFmtId="42" fontId="38" fillId="0" borderId="0" applyFont="0" applyFill="0" applyBorder="0" applyAlignment="0" applyProtection="0">
      <alignment vertical="center"/>
    </xf>
    <xf numFmtId="0" fontId="31" fillId="11" borderId="0" applyNumberFormat="0" applyBorder="0" applyAlignment="0" applyProtection="0">
      <alignment vertical="center"/>
    </xf>
    <xf numFmtId="0" fontId="43" fillId="20" borderId="35" applyNumberFormat="0" applyAlignment="0" applyProtection="0">
      <alignment vertical="center"/>
    </xf>
    <xf numFmtId="44" fontId="38" fillId="0" borderId="0" applyFont="0" applyFill="0" applyBorder="0" applyAlignment="0" applyProtection="0">
      <alignment vertical="center"/>
    </xf>
    <xf numFmtId="0" fontId="44" fillId="21" borderId="0" applyNumberFormat="0" applyBorder="0" applyAlignment="0" applyProtection="0">
      <alignment vertical="center"/>
    </xf>
    <xf numFmtId="41" fontId="38" fillId="0" borderId="0" applyFont="0" applyFill="0" applyBorder="0" applyAlignment="0" applyProtection="0">
      <alignment vertical="center"/>
    </xf>
    <xf numFmtId="0" fontId="31" fillId="6" borderId="0" applyNumberFormat="0" applyBorder="0" applyAlignment="0" applyProtection="0">
      <alignment vertical="center"/>
    </xf>
    <xf numFmtId="0" fontId="46" fillId="23" borderId="0" applyNumberFormat="0" applyBorder="0" applyAlignment="0" applyProtection="0">
      <alignment vertical="center"/>
    </xf>
    <xf numFmtId="43" fontId="38" fillId="0" borderId="0" applyFont="0" applyFill="0" applyBorder="0" applyAlignment="0" applyProtection="0">
      <alignment vertical="center"/>
    </xf>
    <xf numFmtId="0" fontId="30" fillId="16" borderId="0" applyNumberFormat="0" applyBorder="0" applyAlignment="0" applyProtection="0">
      <alignment vertical="center"/>
    </xf>
    <xf numFmtId="0" fontId="37" fillId="0" borderId="0" applyNumberFormat="0" applyFill="0" applyBorder="0" applyAlignment="0" applyProtection="0">
      <alignment vertical="center"/>
    </xf>
    <xf numFmtId="0" fontId="44" fillId="21" borderId="0" applyNumberFormat="0" applyBorder="0" applyAlignment="0" applyProtection="0">
      <alignment vertical="center"/>
    </xf>
    <xf numFmtId="9" fontId="38" fillId="0" borderId="0" applyFont="0" applyFill="0" applyBorder="0" applyAlignment="0" applyProtection="0">
      <alignment vertical="center"/>
    </xf>
    <xf numFmtId="0" fontId="47" fillId="0" borderId="0" applyNumberFormat="0" applyFill="0" applyBorder="0" applyAlignment="0" applyProtection="0">
      <alignment vertical="center"/>
    </xf>
    <xf numFmtId="0" fontId="38" fillId="24" borderId="36" applyNumberFormat="0" applyFont="0" applyAlignment="0" applyProtection="0">
      <alignment vertical="center"/>
    </xf>
    <xf numFmtId="0" fontId="0" fillId="0" borderId="0">
      <alignment vertical="center"/>
    </xf>
    <xf numFmtId="0" fontId="30" fillId="27" borderId="0" applyNumberFormat="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49" fillId="0" borderId="29" applyNumberFormat="0" applyFill="0" applyAlignment="0" applyProtection="0">
      <alignment vertical="center"/>
    </xf>
    <xf numFmtId="0" fontId="9" fillId="0" borderId="0"/>
    <xf numFmtId="0" fontId="28" fillId="0" borderId="29" applyNumberFormat="0" applyFill="0" applyAlignment="0" applyProtection="0">
      <alignment vertical="center"/>
    </xf>
    <xf numFmtId="0" fontId="30" fillId="8" borderId="0" applyNumberFormat="0" applyBorder="0" applyAlignment="0" applyProtection="0">
      <alignment vertical="center"/>
    </xf>
    <xf numFmtId="0" fontId="0" fillId="0" borderId="0"/>
    <xf numFmtId="0" fontId="29" fillId="0" borderId="30" applyNumberFormat="0" applyFill="0" applyAlignment="0" applyProtection="0">
      <alignment vertical="center"/>
    </xf>
    <xf numFmtId="0" fontId="30" fillId="4" borderId="0" applyNumberFormat="0" applyBorder="0" applyAlignment="0" applyProtection="0">
      <alignment vertical="center"/>
    </xf>
    <xf numFmtId="0" fontId="34" fillId="7" borderId="32" applyNumberFormat="0" applyAlignment="0" applyProtection="0">
      <alignment vertical="center"/>
    </xf>
    <xf numFmtId="0" fontId="48" fillId="7" borderId="35" applyNumberFormat="0" applyAlignment="0" applyProtection="0">
      <alignment vertical="center"/>
    </xf>
    <xf numFmtId="0" fontId="44" fillId="21" borderId="0" applyNumberFormat="0" applyBorder="0" applyAlignment="0" applyProtection="0">
      <alignment vertical="center"/>
    </xf>
    <xf numFmtId="0" fontId="42" fillId="19" borderId="34" applyNumberFormat="0" applyAlignment="0" applyProtection="0">
      <alignment vertical="center"/>
    </xf>
    <xf numFmtId="0" fontId="31" fillId="30" borderId="0" applyNumberFormat="0" applyBorder="0" applyAlignment="0" applyProtection="0">
      <alignment vertical="center"/>
    </xf>
    <xf numFmtId="0" fontId="30" fillId="32" borderId="0" applyNumberFormat="0" applyBorder="0" applyAlignment="0" applyProtection="0">
      <alignment vertical="center"/>
    </xf>
    <xf numFmtId="0" fontId="41" fillId="0" borderId="33" applyNumberFormat="0" applyFill="0" applyAlignment="0" applyProtection="0">
      <alignment vertical="center"/>
    </xf>
    <xf numFmtId="0" fontId="32" fillId="0" borderId="31" applyNumberFormat="0" applyFill="0" applyAlignment="0" applyProtection="0">
      <alignment vertical="center"/>
    </xf>
    <xf numFmtId="0" fontId="40" fillId="15" borderId="0" applyNumberFormat="0" applyBorder="0" applyAlignment="0" applyProtection="0">
      <alignment vertical="center"/>
    </xf>
    <xf numFmtId="0" fontId="45" fillId="22" borderId="0" applyNumberFormat="0" applyBorder="0" applyAlignment="0" applyProtection="0">
      <alignment vertical="center"/>
    </xf>
    <xf numFmtId="0" fontId="31" fillId="34" borderId="0" applyNumberFormat="0" applyBorder="0" applyAlignment="0" applyProtection="0">
      <alignment vertical="center"/>
    </xf>
    <xf numFmtId="0" fontId="30" fillId="14" borderId="0" applyNumberFormat="0" applyBorder="0" applyAlignment="0" applyProtection="0">
      <alignment vertical="center"/>
    </xf>
    <xf numFmtId="0" fontId="31" fillId="31" borderId="0" applyNumberFormat="0" applyBorder="0" applyAlignment="0" applyProtection="0">
      <alignment vertical="center"/>
    </xf>
    <xf numFmtId="0" fontId="31" fillId="26" borderId="0" applyNumberFormat="0" applyBorder="0" applyAlignment="0" applyProtection="0">
      <alignment vertical="center"/>
    </xf>
    <xf numFmtId="0" fontId="31" fillId="17" borderId="0" applyNumberFormat="0" applyBorder="0" applyAlignment="0" applyProtection="0">
      <alignment vertical="center"/>
    </xf>
    <xf numFmtId="0" fontId="31" fillId="5" borderId="0" applyNumberFormat="0" applyBorder="0" applyAlignment="0" applyProtection="0">
      <alignment vertical="center"/>
    </xf>
    <xf numFmtId="0" fontId="30" fillId="25" borderId="0" applyNumberFormat="0" applyBorder="0" applyAlignment="0" applyProtection="0">
      <alignment vertical="center"/>
    </xf>
    <xf numFmtId="0" fontId="30" fillId="12" borderId="0" applyNumberFormat="0" applyBorder="0" applyAlignment="0" applyProtection="0">
      <alignment vertical="center"/>
    </xf>
    <xf numFmtId="0" fontId="31" fillId="9" borderId="0" applyNumberFormat="0" applyBorder="0" applyAlignment="0" applyProtection="0">
      <alignment vertical="center"/>
    </xf>
    <xf numFmtId="0" fontId="31" fillId="13" borderId="0" applyNumberFormat="0" applyBorder="0" applyAlignment="0" applyProtection="0">
      <alignment vertical="center"/>
    </xf>
    <xf numFmtId="0" fontId="30" fillId="18" borderId="0" applyNumberFormat="0" applyBorder="0" applyAlignment="0" applyProtection="0">
      <alignment vertical="center"/>
    </xf>
    <xf numFmtId="0" fontId="31" fillId="35" borderId="0" applyNumberFormat="0" applyBorder="0" applyAlignment="0" applyProtection="0">
      <alignment vertical="center"/>
    </xf>
    <xf numFmtId="0" fontId="30" fillId="29" borderId="0" applyNumberFormat="0" applyBorder="0" applyAlignment="0" applyProtection="0">
      <alignment vertical="center"/>
    </xf>
    <xf numFmtId="0" fontId="30" fillId="28" borderId="0" applyNumberFormat="0" applyBorder="0" applyAlignment="0" applyProtection="0">
      <alignment vertical="center"/>
    </xf>
    <xf numFmtId="0" fontId="31" fillId="33" borderId="0" applyNumberFormat="0" applyBorder="0" applyAlignment="0" applyProtection="0">
      <alignment vertical="center"/>
    </xf>
    <xf numFmtId="0" fontId="30" fillId="36" borderId="0" applyNumberFormat="0" applyBorder="0" applyAlignment="0" applyProtection="0">
      <alignment vertical="center"/>
    </xf>
    <xf numFmtId="0" fontId="44" fillId="21" borderId="0" applyNumberFormat="0" applyBorder="0" applyAlignment="0" applyProtection="0">
      <alignment vertical="center"/>
    </xf>
    <xf numFmtId="0" fontId="38" fillId="0" borderId="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50" fillId="0" borderId="0"/>
  </cellStyleXfs>
  <cellXfs count="219">
    <xf numFmtId="0" fontId="0" fillId="0" borderId="0" xfId="0"/>
    <xf numFmtId="0" fontId="0" fillId="0" borderId="0" xfId="0" applyFont="1" applyAlignment="1"/>
    <xf numFmtId="0" fontId="0" fillId="0" borderId="0" xfId="0" applyFont="1" applyAlignment="1">
      <alignment vertical="center"/>
    </xf>
    <xf numFmtId="0" fontId="0" fillId="0" borderId="0" xfId="0" applyAlignment="1">
      <alignment vertical="center"/>
    </xf>
    <xf numFmtId="0" fontId="1" fillId="0" borderId="0" xfId="0" applyFont="1"/>
    <xf numFmtId="0" fontId="0" fillId="2" borderId="0" xfId="0" applyFill="1" applyAlignment="1">
      <alignment vertical="center"/>
    </xf>
    <xf numFmtId="0" fontId="2" fillId="2" borderId="0" xfId="0" applyFont="1" applyFill="1" applyAlignment="1">
      <alignment horizontal="center" vertical="center"/>
    </xf>
    <xf numFmtId="0" fontId="0" fillId="2" borderId="0" xfId="0" applyFont="1" applyFill="1" applyAlignment="1"/>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Continuous" vertical="center"/>
    </xf>
    <xf numFmtId="0" fontId="0" fillId="0" borderId="0" xfId="0" applyFill="1" applyBorder="1" applyAlignment="1">
      <alignment horizontal="left" vertical="center"/>
    </xf>
    <xf numFmtId="0" fontId="3" fillId="0" borderId="0" xfId="0" applyFont="1" applyAlignment="1">
      <alignment vertical="center"/>
    </xf>
    <xf numFmtId="0" fontId="0" fillId="2" borderId="0" xfId="0" applyFont="1" applyFill="1" applyAlignment="1">
      <alignment horizontal="right"/>
    </xf>
    <xf numFmtId="0" fontId="4" fillId="2" borderId="0" xfId="0" applyFont="1" applyFill="1" applyAlignment="1"/>
    <xf numFmtId="0" fontId="0" fillId="0" borderId="1" xfId="0" applyFill="1" applyBorder="1" applyAlignment="1">
      <alignment horizontal="centerContinuous" vertical="center"/>
    </xf>
    <xf numFmtId="0" fontId="0" fillId="0" borderId="1" xfId="0" applyNumberFormat="1" applyFont="1" applyFill="1" applyBorder="1" applyAlignment="1">
      <alignment horizontal="centerContinuous"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1" xfId="0" applyFont="1" applyBorder="1" applyAlignment="1">
      <alignment horizontal="left" vertical="center" wrapText="1"/>
    </xf>
    <xf numFmtId="0" fontId="0" fillId="0" borderId="5" xfId="0" applyFont="1" applyFill="1" applyBorder="1" applyAlignment="1">
      <alignment horizontal="center" vertical="center" wrapText="1"/>
    </xf>
    <xf numFmtId="0" fontId="0" fillId="0" borderId="3" xfId="0" applyFill="1" applyBorder="1" applyAlignment="1">
      <alignment horizontal="left" vertical="center"/>
    </xf>
    <xf numFmtId="0" fontId="0" fillId="0" borderId="1" xfId="0" applyFill="1" applyBorder="1" applyAlignment="1">
      <alignment horizontal="center" vertical="center"/>
    </xf>
    <xf numFmtId="0" fontId="0" fillId="0" borderId="1" xfId="0" applyFill="1" applyBorder="1" applyAlignment="1">
      <alignment horizontal="centerContinuous" vertical="center" wrapText="1"/>
    </xf>
    <xf numFmtId="0" fontId="6" fillId="2" borderId="0" xfId="68" applyFont="1" applyFill="1" applyAlignment="1">
      <alignment vertical="center" wrapText="1"/>
    </xf>
    <xf numFmtId="0" fontId="4" fillId="2" borderId="0" xfId="68" applyFont="1" applyFill="1" applyAlignment="1">
      <alignment vertical="center" wrapText="1"/>
    </xf>
    <xf numFmtId="0" fontId="0" fillId="0" borderId="0" xfId="68" applyFont="1" applyAlignment="1">
      <alignment horizontal="center" vertical="center" wrapText="1"/>
    </xf>
    <xf numFmtId="0" fontId="0" fillId="0" borderId="0" xfId="68" applyFont="1" applyAlignment="1">
      <alignment vertical="center" wrapText="1"/>
    </xf>
    <xf numFmtId="0" fontId="0" fillId="0" borderId="0" xfId="68" applyAlignment="1">
      <alignment vertical="center" wrapText="1"/>
    </xf>
    <xf numFmtId="0" fontId="2" fillId="2" borderId="0" xfId="68" applyFont="1" applyFill="1" applyAlignment="1">
      <alignment horizontal="center" vertical="center" wrapText="1"/>
    </xf>
    <xf numFmtId="0" fontId="4" fillId="2" borderId="6" xfId="68" applyFont="1" applyFill="1" applyBorder="1" applyAlignment="1">
      <alignment vertical="center" wrapText="1"/>
    </xf>
    <xf numFmtId="0" fontId="3" fillId="0" borderId="7" xfId="68" applyFont="1" applyFill="1" applyBorder="1" applyAlignment="1">
      <alignment horizontal="center" vertical="center" wrapText="1"/>
    </xf>
    <xf numFmtId="0" fontId="3" fillId="0" borderId="8" xfId="68" applyFont="1" applyFill="1" applyBorder="1" applyAlignment="1">
      <alignment horizontal="center" vertical="center" wrapText="1"/>
    </xf>
    <xf numFmtId="0" fontId="3" fillId="0" borderId="9" xfId="68" applyFont="1" applyFill="1" applyBorder="1" applyAlignment="1">
      <alignment horizontal="center" vertical="center" wrapText="1"/>
    </xf>
    <xf numFmtId="0" fontId="3" fillId="0" borderId="10" xfId="68" applyFont="1" applyFill="1" applyBorder="1" applyAlignment="1">
      <alignment horizontal="center" vertical="center" wrapText="1"/>
    </xf>
    <xf numFmtId="0" fontId="3" fillId="0" borderId="11" xfId="68" applyFont="1" applyFill="1" applyBorder="1" applyAlignment="1">
      <alignment horizontal="center" vertical="center" wrapText="1"/>
    </xf>
    <xf numFmtId="0" fontId="3" fillId="0" borderId="12" xfId="68" applyFont="1" applyFill="1" applyBorder="1" applyAlignment="1">
      <alignment horizontal="center" vertical="center" wrapText="1"/>
    </xf>
    <xf numFmtId="0" fontId="3" fillId="0" borderId="13" xfId="68" applyFont="1" applyFill="1" applyBorder="1" applyAlignment="1">
      <alignment horizontal="center" vertical="center" wrapText="1"/>
    </xf>
    <xf numFmtId="0" fontId="3" fillId="0" borderId="14" xfId="68" applyFont="1" applyFill="1" applyBorder="1" applyAlignment="1">
      <alignment horizontal="center" vertical="center" wrapText="1"/>
    </xf>
    <xf numFmtId="0" fontId="3" fillId="0" borderId="5" xfId="68" applyFont="1" applyFill="1" applyBorder="1" applyAlignment="1">
      <alignment horizontal="center" vertical="center" wrapText="1"/>
    </xf>
    <xf numFmtId="0" fontId="3" fillId="0" borderId="1" xfId="68" applyFont="1" applyFill="1" applyBorder="1" applyAlignment="1">
      <alignment horizontal="center" vertical="center" wrapText="1"/>
    </xf>
    <xf numFmtId="0" fontId="3" fillId="0" borderId="4" xfId="68" applyFont="1" applyFill="1" applyBorder="1" applyAlignment="1">
      <alignment horizontal="center" vertical="center" wrapText="1"/>
    </xf>
    <xf numFmtId="0" fontId="3" fillId="0" borderId="15" xfId="68" applyFont="1" applyFill="1" applyBorder="1" applyAlignment="1">
      <alignment horizontal="center" vertical="center" wrapText="1"/>
    </xf>
    <xf numFmtId="0" fontId="3" fillId="0" borderId="16" xfId="68" applyFont="1" applyFill="1" applyBorder="1" applyAlignment="1">
      <alignment horizontal="center" vertical="center" wrapText="1"/>
    </xf>
    <xf numFmtId="0" fontId="3" fillId="0" borderId="17" xfId="68" applyFont="1" applyFill="1" applyBorder="1" applyAlignment="1">
      <alignment horizontal="center" vertical="center" wrapText="1"/>
    </xf>
    <xf numFmtId="0" fontId="3" fillId="0" borderId="18" xfId="68" applyFont="1" applyBorder="1" applyAlignment="1">
      <alignment horizontal="center" vertical="center" wrapText="1"/>
    </xf>
    <xf numFmtId="0" fontId="3" fillId="0" borderId="1" xfId="68" applyFont="1" applyBorder="1" applyAlignment="1">
      <alignment horizontal="center" vertical="center" wrapText="1"/>
    </xf>
    <xf numFmtId="0" fontId="3" fillId="0" borderId="19" xfId="68" applyFont="1" applyFill="1" applyBorder="1" applyAlignment="1">
      <alignment vertical="center" wrapText="1"/>
    </xf>
    <xf numFmtId="0" fontId="3" fillId="0" borderId="20" xfId="68" applyFont="1" applyFill="1" applyBorder="1" applyAlignment="1">
      <alignment vertical="center" wrapText="1"/>
    </xf>
    <xf numFmtId="0" fontId="3" fillId="0" borderId="20" xfId="68" applyFont="1" applyFill="1" applyBorder="1" applyAlignment="1">
      <alignment horizontal="center" vertical="center" wrapText="1"/>
    </xf>
    <xf numFmtId="0" fontId="0" fillId="0" borderId="21" xfId="68" applyFont="1" applyBorder="1" applyAlignment="1">
      <alignment horizontal="left" vertical="center" wrapText="1"/>
    </xf>
    <xf numFmtId="0" fontId="0" fillId="0" borderId="21" xfId="68" applyFont="1" applyBorder="1" applyAlignment="1">
      <alignment horizontal="left" vertical="center"/>
    </xf>
    <xf numFmtId="0" fontId="7" fillId="2" borderId="0" xfId="66" applyFont="1" applyFill="1" applyAlignment="1">
      <alignment horizontal="right" vertical="center"/>
    </xf>
    <xf numFmtId="0" fontId="4" fillId="2" borderId="0" xfId="68" applyFont="1" applyFill="1" applyBorder="1" applyAlignment="1">
      <alignment vertical="center" wrapText="1"/>
    </xf>
    <xf numFmtId="0" fontId="3" fillId="0" borderId="22" xfId="68" applyFont="1" applyFill="1" applyBorder="1" applyAlignment="1">
      <alignment horizontal="center" vertical="center" wrapText="1"/>
    </xf>
    <xf numFmtId="0" fontId="3" fillId="0" borderId="23" xfId="68" applyFont="1" applyFill="1" applyBorder="1" applyAlignment="1">
      <alignment horizontal="center" vertical="center" wrapText="1"/>
    </xf>
    <xf numFmtId="0" fontId="3" fillId="0" borderId="24" xfId="68" applyFont="1" applyFill="1" applyBorder="1" applyAlignment="1">
      <alignment horizontal="center" vertical="center" wrapText="1"/>
    </xf>
    <xf numFmtId="0" fontId="3" fillId="0" borderId="25" xfId="68" applyFont="1" applyBorder="1" applyAlignment="1">
      <alignment horizontal="center" vertical="center" wrapText="1"/>
    </xf>
    <xf numFmtId="0" fontId="3" fillId="0" borderId="26" xfId="68" applyFont="1" applyFill="1" applyBorder="1" applyAlignment="1">
      <alignment horizontal="center" vertical="center" wrapText="1"/>
    </xf>
    <xf numFmtId="0" fontId="3" fillId="0" borderId="27" xfId="68" applyFont="1" applyFill="1" applyBorder="1" applyAlignment="1">
      <alignment horizontal="center" vertical="center" wrapText="1"/>
    </xf>
    <xf numFmtId="0" fontId="0" fillId="2" borderId="0" xfId="68" applyFont="1" applyFill="1" applyAlignment="1">
      <alignment vertical="center" wrapText="1"/>
    </xf>
    <xf numFmtId="0" fontId="8" fillId="0" borderId="0" xfId="25" applyFont="1" applyAlignment="1">
      <alignment vertical="center"/>
    </xf>
    <xf numFmtId="0" fontId="9" fillId="0" borderId="0" xfId="25" applyAlignment="1">
      <alignment vertical="center"/>
    </xf>
    <xf numFmtId="0" fontId="9" fillId="0" borderId="0" xfId="25"/>
    <xf numFmtId="0" fontId="10" fillId="0" borderId="0" xfId="25" applyFont="1" applyAlignment="1">
      <alignment horizontal="center" vertical="center"/>
    </xf>
    <xf numFmtId="0" fontId="0" fillId="2" borderId="0" xfId="68" applyFont="1" applyFill="1" applyAlignment="1">
      <alignment horizontal="center" vertical="center" wrapText="1"/>
    </xf>
    <xf numFmtId="0" fontId="0" fillId="2" borderId="0" xfId="0" applyFill="1" applyAlignment="1"/>
    <xf numFmtId="0" fontId="11" fillId="0" borderId="1"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1" xfId="0" applyFont="1" applyFill="1" applyBorder="1" applyAlignment="1">
      <alignment vertical="center"/>
    </xf>
    <xf numFmtId="0" fontId="11" fillId="0" borderId="5" xfId="0" applyFont="1" applyFill="1" applyBorder="1" applyAlignment="1">
      <alignment horizontal="left" vertical="center"/>
    </xf>
    <xf numFmtId="0" fontId="11" fillId="3" borderId="5" xfId="0" applyFont="1" applyFill="1" applyBorder="1" applyAlignment="1">
      <alignment horizontal="center" vertical="center"/>
    </xf>
    <xf numFmtId="0" fontId="11" fillId="0" borderId="1" xfId="0" applyFont="1" applyBorder="1" applyAlignment="1">
      <alignment horizontal="center" vertical="center"/>
    </xf>
    <xf numFmtId="0" fontId="11" fillId="3" borderId="16" xfId="0" applyFont="1" applyFill="1" applyBorder="1" applyAlignment="1">
      <alignment horizontal="center" vertical="center"/>
    </xf>
    <xf numFmtId="0" fontId="12"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3" fillId="0" borderId="1" xfId="0" applyFont="1" applyFill="1" applyBorder="1" applyAlignment="1">
      <alignment vertical="center"/>
    </xf>
    <xf numFmtId="0" fontId="14" fillId="0" borderId="0" xfId="25" applyFont="1" applyAlignment="1">
      <alignment horizontal="left" vertical="center"/>
    </xf>
    <xf numFmtId="0" fontId="15" fillId="2" borderId="0" xfId="67" applyFont="1" applyFill="1" applyAlignment="1">
      <alignment horizontal="right" vertical="center"/>
    </xf>
    <xf numFmtId="0" fontId="15" fillId="0" borderId="0" xfId="25" applyFont="1" applyAlignment="1">
      <alignment horizontal="right" vertical="center"/>
    </xf>
    <xf numFmtId="0" fontId="13" fillId="0" borderId="1" xfId="0" applyFont="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5" xfId="0" applyFill="1" applyBorder="1" applyAlignment="1">
      <alignment horizontal="center" vertical="center"/>
    </xf>
    <xf numFmtId="0" fontId="0" fillId="0" borderId="1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3"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0" fillId="3" borderId="1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4" fillId="3" borderId="1" xfId="0"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4"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 xfId="0" applyFont="1" applyFill="1" applyBorder="1" applyAlignment="1">
      <alignment horizontal="center" vertical="center"/>
    </xf>
    <xf numFmtId="176" fontId="16" fillId="0" borderId="28" xfId="0" applyNumberFormat="1" applyFont="1" applyFill="1" applyBorder="1" applyAlignment="1">
      <alignment horizontal="right" vertical="center" shrinkToFit="1"/>
    </xf>
    <xf numFmtId="0" fontId="0" fillId="2" borderId="0" xfId="0" applyFill="1" applyAlignment="1">
      <alignment horizontal="right"/>
    </xf>
    <xf numFmtId="0" fontId="6" fillId="0" borderId="0" xfId="67" applyFont="1" applyAlignment="1">
      <alignment horizontal="right" vertical="center"/>
    </xf>
    <xf numFmtId="0" fontId="4" fillId="0" borderId="0" xfId="67" applyFont="1" applyAlignment="1">
      <alignment horizontal="right" vertical="center"/>
    </xf>
    <xf numFmtId="0" fontId="0" fillId="0" borderId="0" xfId="0" applyAlignment="1">
      <alignment horizontal="right" vertical="center"/>
    </xf>
    <xf numFmtId="0" fontId="0" fillId="0" borderId="0" xfId="67" applyAlignment="1">
      <alignment horizontal="right" vertical="center"/>
    </xf>
    <xf numFmtId="0" fontId="0" fillId="0" borderId="0" xfId="67" applyBorder="1" applyAlignment="1">
      <alignment horizontal="right" vertical="center"/>
    </xf>
    <xf numFmtId="0" fontId="1" fillId="0" borderId="0" xfId="67" applyFont="1" applyAlignment="1">
      <alignment horizontal="left" vertical="center"/>
    </xf>
    <xf numFmtId="0" fontId="10" fillId="0" borderId="0" xfId="67" applyFont="1" applyFill="1" applyAlignment="1">
      <alignment horizontal="center" vertical="center"/>
    </xf>
    <xf numFmtId="0" fontId="0" fillId="2" borderId="0" xfId="67" applyFill="1" applyAlignment="1">
      <alignment horizontal="right" vertical="center"/>
    </xf>
    <xf numFmtId="176" fontId="0" fillId="0" borderId="1" xfId="67" applyNumberFormat="1" applyFont="1" applyFill="1" applyBorder="1" applyAlignment="1">
      <alignment horizontal="center" vertical="center"/>
    </xf>
    <xf numFmtId="176" fontId="4" fillId="0" borderId="1" xfId="67" applyNumberFormat="1" applyFont="1" applyFill="1" applyBorder="1" applyAlignment="1">
      <alignment horizontal="center" vertical="center"/>
    </xf>
    <xf numFmtId="49" fontId="0" fillId="0" borderId="1" xfId="67" applyNumberFormat="1" applyFont="1" applyFill="1" applyBorder="1" applyAlignment="1">
      <alignment horizontal="center" vertical="center" wrapText="1"/>
    </xf>
    <xf numFmtId="49" fontId="0" fillId="0" borderId="1" xfId="67" applyNumberFormat="1" applyFont="1" applyFill="1" applyBorder="1" applyAlignment="1">
      <alignment horizontal="center" vertical="center"/>
    </xf>
    <xf numFmtId="176" fontId="3" fillId="0" borderId="1" xfId="67" applyNumberFormat="1" applyFont="1" applyFill="1" applyBorder="1" applyAlignment="1">
      <alignment horizontal="left" vertical="center"/>
    </xf>
    <xf numFmtId="176" fontId="3" fillId="0" borderId="1" xfId="67" applyNumberFormat="1" applyFont="1" applyFill="1" applyBorder="1" applyAlignment="1">
      <alignment horizontal="center" vertical="center"/>
    </xf>
    <xf numFmtId="4" fontId="17" fillId="0" borderId="1" xfId="0" applyNumberFormat="1" applyFont="1" applyBorder="1" applyAlignment="1">
      <alignment horizontal="center" vertical="center" wrapText="1"/>
    </xf>
    <xf numFmtId="0" fontId="3" fillId="0" borderId="1" xfId="67" applyNumberFormat="1" applyFont="1" applyFill="1" applyBorder="1" applyAlignment="1">
      <alignment horizontal="center" vertical="center"/>
    </xf>
    <xf numFmtId="0" fontId="17" fillId="0" borderId="1" xfId="0" applyFont="1" applyBorder="1" applyAlignment="1">
      <alignment horizontal="center" vertical="center" wrapText="1"/>
    </xf>
    <xf numFmtId="176" fontId="0" fillId="0" borderId="1" xfId="66" applyNumberFormat="1" applyFont="1" applyFill="1" applyBorder="1" applyAlignment="1">
      <alignment horizontal="left" vertical="center"/>
    </xf>
    <xf numFmtId="176" fontId="3" fillId="0" borderId="1" xfId="67" applyNumberFormat="1" applyFont="1" applyFill="1" applyBorder="1" applyAlignment="1">
      <alignment horizontal="right" vertical="center"/>
    </xf>
    <xf numFmtId="176" fontId="3" fillId="0" borderId="1" xfId="66" applyNumberFormat="1" applyFont="1" applyFill="1" applyBorder="1" applyAlignment="1">
      <alignment horizontal="left" vertical="center"/>
    </xf>
    <xf numFmtId="49" fontId="3" fillId="0" borderId="1" xfId="66" applyNumberFormat="1" applyFont="1" applyFill="1" applyBorder="1" applyAlignment="1">
      <alignment horizontal="center" vertical="center"/>
    </xf>
    <xf numFmtId="0" fontId="17" fillId="3" borderId="1" xfId="0" applyFont="1" applyFill="1" applyBorder="1" applyAlignment="1">
      <alignment horizontal="center" vertical="center" wrapText="1"/>
    </xf>
    <xf numFmtId="176" fontId="3" fillId="0" borderId="1" xfId="66" applyNumberFormat="1" applyFont="1" applyFill="1" applyBorder="1" applyAlignment="1">
      <alignment horizontal="center" vertical="center"/>
    </xf>
    <xf numFmtId="176" fontId="18" fillId="0" borderId="1" xfId="67" applyNumberFormat="1" applyFont="1" applyFill="1" applyBorder="1" applyAlignment="1">
      <alignment horizontal="center" vertical="center"/>
    </xf>
    <xf numFmtId="176" fontId="3" fillId="3" borderId="1" xfId="67" applyNumberFormat="1" applyFont="1" applyFill="1" applyBorder="1" applyAlignment="1">
      <alignment horizontal="center" vertical="center"/>
    </xf>
    <xf numFmtId="0" fontId="3" fillId="0" borderId="1" xfId="67" applyNumberFormat="1" applyFont="1" applyFill="1" applyBorder="1" applyAlignment="1">
      <alignment horizontal="right" vertical="center"/>
    </xf>
    <xf numFmtId="0" fontId="0" fillId="0" borderId="0" xfId="0" applyFill="1" applyAlignment="1">
      <alignment vertical="center"/>
    </xf>
    <xf numFmtId="0" fontId="0" fillId="0" borderId="0" xfId="0" applyFill="1" applyAlignment="1">
      <alignment horizontal="right" vertical="center"/>
    </xf>
    <xf numFmtId="0" fontId="6" fillId="0" borderId="0" xfId="67" applyFont="1" applyBorder="1" applyAlignment="1">
      <alignment horizontal="right" vertical="center"/>
    </xf>
    <xf numFmtId="0" fontId="7" fillId="2" borderId="0" xfId="67" applyFont="1" applyFill="1" applyAlignment="1">
      <alignment horizontal="right" vertical="center"/>
    </xf>
    <xf numFmtId="0" fontId="4" fillId="0" borderId="0" xfId="67" applyFont="1" applyBorder="1" applyAlignment="1">
      <alignment horizontal="right" vertical="center"/>
    </xf>
    <xf numFmtId="176" fontId="18" fillId="0" borderId="1" xfId="67" applyNumberFormat="1" applyFont="1" applyFill="1" applyBorder="1" applyAlignment="1">
      <alignment vertical="center"/>
    </xf>
    <xf numFmtId="176" fontId="3" fillId="0" borderId="1" xfId="67" applyNumberFormat="1" applyFont="1" applyFill="1" applyBorder="1" applyAlignment="1">
      <alignment vertical="center"/>
    </xf>
    <xf numFmtId="0" fontId="6"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Font="1" applyAlignment="1">
      <alignment horizontal="right" vertical="center"/>
    </xf>
    <xf numFmtId="0" fontId="1" fillId="0" borderId="0" xfId="66" applyFont="1" applyAlignment="1">
      <alignment horizontal="left" vertical="center"/>
    </xf>
    <xf numFmtId="0" fontId="10" fillId="2" borderId="0" xfId="0" applyFont="1" applyFill="1" applyAlignment="1">
      <alignment horizontal="center" vertical="center"/>
    </xf>
    <xf numFmtId="0" fontId="0" fillId="2" borderId="0" xfId="0" applyFill="1" applyAlignment="1">
      <alignment horizontal="right" vertical="center"/>
    </xf>
    <xf numFmtId="0" fontId="7" fillId="2" borderId="0" xfId="0" applyFont="1" applyFill="1" applyAlignment="1">
      <alignment horizontal="center" vertical="center"/>
    </xf>
    <xf numFmtId="176" fontId="0" fillId="2" borderId="1" xfId="0" applyNumberFormat="1" applyFont="1" applyFill="1" applyBorder="1" applyAlignment="1">
      <alignment horizontal="center" vertical="center" wrapText="1"/>
    </xf>
    <xf numFmtId="176" fontId="0" fillId="2" borderId="1" xfId="0" applyNumberForma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0" fillId="2" borderId="1" xfId="0" applyNumberFormat="1" applyFill="1" applyBorder="1" applyAlignment="1">
      <alignment horizontal="center" vertical="center"/>
    </xf>
    <xf numFmtId="49" fontId="0" fillId="2" borderId="1" xfId="0" applyNumberFormat="1" applyFill="1" applyBorder="1" applyAlignment="1">
      <alignment horizontal="center" vertical="center"/>
    </xf>
    <xf numFmtId="49" fontId="0" fillId="2" borderId="1" xfId="0" applyNumberFormat="1" applyFont="1" applyFill="1" applyBorder="1" applyAlignment="1">
      <alignment horizontal="center" vertical="center"/>
    </xf>
    <xf numFmtId="176" fontId="0" fillId="0" borderId="1" xfId="0" applyNumberFormat="1" applyFill="1" applyBorder="1" applyAlignment="1">
      <alignment horizontal="center" vertical="center"/>
    </xf>
    <xf numFmtId="176" fontId="0" fillId="0" borderId="1" xfId="0" applyNumberFormat="1" applyFill="1" applyBorder="1" applyAlignment="1">
      <alignment horizontal="right" vertical="center"/>
    </xf>
    <xf numFmtId="49" fontId="0" fillId="2" borderId="13" xfId="0" applyNumberFormat="1" applyFill="1" applyBorder="1" applyAlignment="1">
      <alignment horizontal="left" vertical="center"/>
    </xf>
    <xf numFmtId="49" fontId="0" fillId="2" borderId="14" xfId="0" applyNumberFormat="1" applyFill="1" applyBorder="1" applyAlignment="1">
      <alignment horizontal="left" vertical="center"/>
    </xf>
    <xf numFmtId="49" fontId="0" fillId="2" borderId="5" xfId="0" applyNumberFormat="1" applyFill="1" applyBorder="1" applyAlignment="1">
      <alignment horizontal="left" vertical="center"/>
    </xf>
    <xf numFmtId="0" fontId="4" fillId="0" borderId="1" xfId="0" applyFont="1" applyBorder="1" applyAlignment="1">
      <alignment horizontal="center" vertical="center" wrapText="1"/>
    </xf>
    <xf numFmtId="49" fontId="0" fillId="2" borderId="13" xfId="0" applyNumberFormat="1" applyFont="1" applyFill="1" applyBorder="1" applyAlignment="1">
      <alignment horizontal="left" vertical="center"/>
    </xf>
    <xf numFmtId="49" fontId="0" fillId="2" borderId="13" xfId="0" applyNumberFormat="1" applyFont="1" applyFill="1" applyBorder="1" applyAlignment="1">
      <alignment vertical="center"/>
    </xf>
    <xf numFmtId="49" fontId="0" fillId="2" borderId="14" xfId="0" applyNumberFormat="1" applyFill="1" applyBorder="1" applyAlignment="1">
      <alignment vertical="center"/>
    </xf>
    <xf numFmtId="49" fontId="0" fillId="2" borderId="5" xfId="0" applyNumberFormat="1" applyFill="1" applyBorder="1" applyAlignment="1">
      <alignment vertical="center"/>
    </xf>
    <xf numFmtId="49" fontId="0" fillId="2" borderId="1" xfId="0" applyNumberFormat="1" applyFont="1" applyFill="1" applyBorder="1" applyAlignment="1">
      <alignment horizontal="left" vertical="center"/>
    </xf>
    <xf numFmtId="49" fontId="0" fillId="2" borderId="1" xfId="0" applyNumberFormat="1" applyFill="1" applyBorder="1" applyAlignment="1">
      <alignment horizontal="left" vertical="center"/>
    </xf>
    <xf numFmtId="176" fontId="19" fillId="0" borderId="1" xfId="0" applyNumberFormat="1" applyFont="1" applyFill="1" applyBorder="1" applyAlignment="1">
      <alignment horizontal="center" vertical="center"/>
    </xf>
    <xf numFmtId="49" fontId="0" fillId="3" borderId="1" xfId="0" applyNumberFormat="1" applyFont="1" applyFill="1" applyBorder="1" applyAlignment="1">
      <alignment horizontal="left" vertical="center"/>
    </xf>
    <xf numFmtId="49" fontId="0" fillId="3" borderId="1" xfId="0" applyNumberFormat="1" applyFill="1" applyBorder="1" applyAlignment="1">
      <alignment horizontal="left" vertical="center"/>
    </xf>
    <xf numFmtId="176" fontId="0" fillId="3" borderId="1" xfId="0" applyNumberFormat="1" applyFill="1" applyBorder="1" applyAlignment="1">
      <alignment horizontal="center" vertical="center"/>
    </xf>
    <xf numFmtId="176" fontId="19" fillId="3"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0" fillId="0" borderId="0" xfId="0" applyFont="1" applyFill="1" applyAlignment="1">
      <alignment vertical="center"/>
    </xf>
    <xf numFmtId="0" fontId="0" fillId="0" borderId="0" xfId="0" applyFont="1" applyFill="1" applyAlignment="1">
      <alignment horizontal="right" vertical="center"/>
    </xf>
    <xf numFmtId="0" fontId="4" fillId="0" borderId="0" xfId="0" applyFont="1" applyAlignment="1">
      <alignment horizontal="right" vertical="center"/>
    </xf>
    <xf numFmtId="0" fontId="15" fillId="2" borderId="0" xfId="0" applyFont="1" applyFill="1" applyAlignment="1">
      <alignment horizontal="right" vertical="center"/>
    </xf>
    <xf numFmtId="0" fontId="0" fillId="0" borderId="0" xfId="0" applyBorder="1" applyAlignment="1">
      <alignment horizontal="right" vertical="center" wrapText="1"/>
    </xf>
    <xf numFmtId="49" fontId="0" fillId="0" borderId="0" xfId="0" applyNumberFormat="1" applyBorder="1" applyAlignment="1">
      <alignment horizontal="right" vertical="center"/>
    </xf>
    <xf numFmtId="0" fontId="0" fillId="0" borderId="0" xfId="0" applyBorder="1" applyAlignment="1">
      <alignment horizontal="right" vertical="center"/>
    </xf>
    <xf numFmtId="176" fontId="0" fillId="0" borderId="5" xfId="0" applyNumberFormat="1" applyFill="1" applyBorder="1" applyAlignment="1">
      <alignment horizontal="center" vertical="center"/>
    </xf>
    <xf numFmtId="4" fontId="16" fillId="0" borderId="28" xfId="0" applyNumberFormat="1" applyFont="1" applyFill="1" applyBorder="1" applyAlignment="1">
      <alignment horizontal="center" vertical="center" shrinkToFit="1"/>
    </xf>
    <xf numFmtId="176" fontId="0" fillId="3" borderId="5" xfId="0" applyNumberFormat="1" applyFill="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176" fontId="0" fillId="0" borderId="1" xfId="0" applyNumberFormat="1" applyFill="1" applyBorder="1" applyAlignment="1">
      <alignment horizontal="centerContinuous" vertical="center" wrapText="1"/>
    </xf>
    <xf numFmtId="0" fontId="6" fillId="0" borderId="0" xfId="66" applyFont="1" applyAlignment="1">
      <alignment horizontal="right" vertical="center"/>
    </xf>
    <xf numFmtId="0" fontId="4" fillId="0" borderId="0" xfId="66" applyFont="1" applyAlignment="1">
      <alignment horizontal="right" vertical="center"/>
    </xf>
    <xf numFmtId="0" fontId="0" fillId="0" borderId="0" xfId="66" applyAlignment="1">
      <alignment horizontal="right" vertical="center"/>
    </xf>
    <xf numFmtId="0" fontId="0" fillId="0" borderId="0" xfId="66" applyFill="1" applyAlignment="1">
      <alignment horizontal="right" vertical="center"/>
    </xf>
    <xf numFmtId="0" fontId="0" fillId="0" borderId="0" xfId="66" applyBorder="1" applyAlignment="1">
      <alignment horizontal="right" vertical="center"/>
    </xf>
    <xf numFmtId="0" fontId="10" fillId="2" borderId="0" xfId="66" applyFont="1" applyFill="1" applyAlignment="1">
      <alignment horizontal="center" vertical="center"/>
    </xf>
    <xf numFmtId="0" fontId="6" fillId="0" borderId="0" xfId="66" applyFont="1" applyBorder="1" applyAlignment="1">
      <alignment horizontal="right" vertical="center"/>
    </xf>
    <xf numFmtId="0" fontId="0" fillId="2" borderId="0" xfId="66" applyFill="1" applyAlignment="1">
      <alignment horizontal="right" vertical="center"/>
    </xf>
    <xf numFmtId="176" fontId="0" fillId="2" borderId="1" xfId="66" applyNumberFormat="1" applyFont="1" applyFill="1" applyBorder="1" applyAlignment="1">
      <alignment horizontal="center" vertical="center"/>
    </xf>
    <xf numFmtId="0" fontId="4" fillId="0" borderId="0" xfId="66" applyFont="1" applyBorder="1" applyAlignment="1">
      <alignment horizontal="right" vertical="center"/>
    </xf>
    <xf numFmtId="176" fontId="0" fillId="0" borderId="1" xfId="66" applyNumberFormat="1" applyFont="1" applyFill="1" applyBorder="1" applyAlignment="1">
      <alignment horizontal="center" vertical="center"/>
    </xf>
    <xf numFmtId="49" fontId="0" fillId="2" borderId="1" xfId="66" applyNumberFormat="1" applyFont="1" applyFill="1" applyBorder="1" applyAlignment="1">
      <alignment horizontal="center" vertical="center"/>
    </xf>
    <xf numFmtId="49" fontId="0" fillId="0" borderId="1" xfId="66" applyNumberFormat="1" applyFont="1" applyFill="1" applyBorder="1" applyAlignment="1">
      <alignment horizontal="center" vertical="center"/>
    </xf>
    <xf numFmtId="176" fontId="0" fillId="0" borderId="5" xfId="66" applyNumberFormat="1" applyFont="1" applyFill="1" applyBorder="1" applyAlignment="1">
      <alignment horizontal="left" vertical="center"/>
    </xf>
    <xf numFmtId="176" fontId="0" fillId="0" borderId="16" xfId="66" applyNumberFormat="1" applyFont="1" applyFill="1" applyBorder="1" applyAlignment="1">
      <alignment horizontal="center" vertical="center"/>
    </xf>
    <xf numFmtId="176" fontId="21" fillId="0" borderId="1" xfId="66" applyNumberFormat="1" applyFont="1" applyFill="1" applyBorder="1" applyAlignment="1">
      <alignment horizontal="center" vertical="center"/>
    </xf>
    <xf numFmtId="176" fontId="21" fillId="3" borderId="1" xfId="66" applyNumberFormat="1" applyFont="1" applyFill="1" applyBorder="1" applyAlignment="1">
      <alignment horizontal="center" vertical="center"/>
    </xf>
    <xf numFmtId="176" fontId="21" fillId="2" borderId="1" xfId="66" applyNumberFormat="1" applyFont="1" applyFill="1" applyBorder="1" applyAlignment="1">
      <alignment horizontal="center" vertical="center"/>
    </xf>
    <xf numFmtId="0" fontId="0" fillId="0" borderId="0" xfId="0" applyFont="1" applyFill="1" applyAlignment="1">
      <alignment horizontal="left" vertical="center"/>
    </xf>
    <xf numFmtId="0" fontId="0" fillId="0" borderId="0" xfId="65" applyAlignment="1">
      <alignment horizontal="left" vertical="center"/>
    </xf>
    <xf numFmtId="0" fontId="0" fillId="0" borderId="0" xfId="28"/>
    <xf numFmtId="0" fontId="22" fillId="0" borderId="0" xfId="65" applyFont="1" applyBorder="1" applyAlignment="1">
      <alignment horizontal="left" vertical="center"/>
    </xf>
    <xf numFmtId="0" fontId="0" fillId="0" borderId="0" xfId="65" applyBorder="1" applyAlignment="1">
      <alignment horizontal="left" vertical="center"/>
    </xf>
    <xf numFmtId="0" fontId="23" fillId="0" borderId="0" xfId="65" applyNumberFormat="1" applyFont="1" applyFill="1" applyBorder="1" applyAlignment="1">
      <alignment horizontal="center" vertical="center"/>
    </xf>
    <xf numFmtId="0" fontId="24" fillId="0" borderId="0" xfId="65" applyFont="1" applyFill="1" applyBorder="1" applyAlignment="1">
      <alignment vertical="center"/>
    </xf>
    <xf numFmtId="0" fontId="2" fillId="0" borderId="0" xfId="65" applyFont="1" applyFill="1" applyBorder="1" applyAlignment="1">
      <alignment horizontal="right" vertical="center"/>
    </xf>
    <xf numFmtId="0" fontId="2" fillId="0" borderId="0" xfId="65" applyFont="1" applyFill="1" applyBorder="1" applyAlignment="1">
      <alignment horizontal="center" vertical="center"/>
    </xf>
    <xf numFmtId="0" fontId="24" fillId="0" borderId="0" xfId="65" applyFont="1" applyFill="1" applyBorder="1" applyAlignment="1">
      <alignment horizontal="center" vertical="center"/>
    </xf>
    <xf numFmtId="0" fontId="25" fillId="0" borderId="0" xfId="65" applyFont="1" applyBorder="1" applyAlignment="1">
      <alignment horizontal="center" vertical="center"/>
    </xf>
    <xf numFmtId="0" fontId="26" fillId="0" borderId="0" xfId="65" applyFont="1" applyFill="1" applyBorder="1" applyAlignment="1">
      <alignment vertical="center"/>
    </xf>
    <xf numFmtId="0" fontId="27" fillId="0" borderId="0" xfId="65" applyFont="1" applyFill="1" applyBorder="1" applyAlignment="1">
      <alignment vertical="center"/>
    </xf>
    <xf numFmtId="176" fontId="0" fillId="2" borderId="1" xfId="66" applyNumberFormat="1" applyFont="1" applyFill="1" applyBorder="1" applyAlignment="1" quotePrefix="1">
      <alignment horizontal="center" vertical="center"/>
    </xf>
    <xf numFmtId="176" fontId="0" fillId="0" borderId="1" xfId="66" applyNumberFormat="1" applyFont="1" applyFill="1" applyBorder="1" applyAlignment="1" quotePrefix="1">
      <alignment horizontal="left" vertical="center"/>
    </xf>
    <xf numFmtId="176" fontId="0" fillId="0" borderId="5" xfId="66" applyNumberFormat="1" applyFont="1" applyFill="1" applyBorder="1" applyAlignment="1" quotePrefix="1">
      <alignment horizontal="left" vertical="center"/>
    </xf>
    <xf numFmtId="176" fontId="21" fillId="0" borderId="1" xfId="66" applyNumberFormat="1" applyFont="1" applyFill="1" applyBorder="1" applyAlignment="1" quotePrefix="1">
      <alignment horizontal="center" vertical="center"/>
    </xf>
    <xf numFmtId="176" fontId="0" fillId="2" borderId="1" xfId="0" applyNumberFormat="1" applyFont="1" applyFill="1" applyBorder="1" applyAlignment="1" quotePrefix="1">
      <alignment horizontal="center" vertical="center" wrapText="1"/>
    </xf>
    <xf numFmtId="176" fontId="0" fillId="0" borderId="1" xfId="0" applyNumberFormat="1" applyFont="1" applyFill="1" applyBorder="1" applyAlignment="1" quotePrefix="1">
      <alignment horizontal="center" vertical="center" wrapText="1"/>
    </xf>
    <xf numFmtId="176" fontId="0" fillId="2" borderId="1" xfId="0" applyNumberFormat="1" applyFill="1" applyBorder="1" applyAlignment="1" quotePrefix="1">
      <alignment horizontal="center" vertical="center" wrapText="1"/>
    </xf>
    <xf numFmtId="176" fontId="0" fillId="0" borderId="1" xfId="0" applyNumberFormat="1" applyFill="1" applyBorder="1" applyAlignment="1" quotePrefix="1">
      <alignment horizontal="centerContinuous" vertical="center" wrapText="1"/>
    </xf>
    <xf numFmtId="176" fontId="0" fillId="2" borderId="1" xfId="0" applyNumberFormat="1" applyFill="1" applyBorder="1" applyAlignment="1" quotePrefix="1">
      <alignment horizontal="center" vertical="center"/>
    </xf>
    <xf numFmtId="176" fontId="0" fillId="0" borderId="1" xfId="0" applyNumberFormat="1" applyFill="1" applyBorder="1" applyAlignment="1" quotePrefix="1">
      <alignment horizontal="center" vertical="center" wrapText="1"/>
    </xf>
    <xf numFmtId="49" fontId="0" fillId="2" borderId="1" xfId="0" applyNumberFormat="1" applyFill="1" applyBorder="1" applyAlignment="1" quotePrefix="1">
      <alignment horizontal="center" vertical="center"/>
    </xf>
    <xf numFmtId="49" fontId="0" fillId="2" borderId="1" xfId="0" applyNumberFormat="1" applyFont="1" applyFill="1" applyBorder="1" applyAlignment="1" quotePrefix="1">
      <alignment horizontal="center" vertical="center"/>
    </xf>
    <xf numFmtId="176" fontId="0" fillId="0" borderId="1" xfId="67" applyNumberFormat="1" applyFont="1" applyFill="1" applyBorder="1" applyAlignment="1" quotePrefix="1">
      <alignment horizontal="center" vertical="center"/>
    </xf>
    <xf numFmtId="176" fontId="4" fillId="0" borderId="1" xfId="67" applyNumberFormat="1" applyFont="1" applyFill="1" applyBorder="1" applyAlignment="1" quotePrefix="1">
      <alignment horizontal="center" vertical="center"/>
    </xf>
    <xf numFmtId="176" fontId="3" fillId="0" borderId="1" xfId="67" applyNumberFormat="1" applyFont="1" applyFill="1" applyBorder="1" applyAlignment="1" quotePrefix="1">
      <alignment horizontal="left" vertical="center"/>
    </xf>
    <xf numFmtId="176" fontId="3" fillId="0" borderId="1" xfId="67" applyNumberFormat="1" applyFont="1" applyFill="1" applyBorder="1" applyAlignment="1" quotePrefix="1">
      <alignment horizontal="center" vertical="center"/>
    </xf>
    <xf numFmtId="176" fontId="18" fillId="0" borderId="1" xfId="67" applyNumberFormat="1" applyFont="1" applyFill="1" applyBorder="1" applyAlignment="1" quotePrefix="1">
      <alignment horizontal="center" vertical="center"/>
    </xf>
  </cellXfs>
  <cellStyles count="76">
    <cellStyle name="常规" xfId="0" builtinId="0"/>
    <cellStyle name="货币[0]" xfId="1" builtinId="7"/>
    <cellStyle name="20% - 强调文字颜色 3" xfId="2" builtinId="38"/>
    <cellStyle name="输入" xfId="3" builtinId="20"/>
    <cellStyle name="货币" xfId="4" builtinId="4"/>
    <cellStyle name="差_2012年度部门决算审核模板-杨皓修订091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差_出版署2010年度中央部门决算草案"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常规 8" xfId="23"/>
    <cellStyle name="标题 1" xfId="24" builtinId="16"/>
    <cellStyle name="常规 9" xfId="25"/>
    <cellStyle name="标题 2" xfId="26" builtinId="17"/>
    <cellStyle name="60% - 强调文字颜色 1" xfId="27" builtinId="32"/>
    <cellStyle name="常规_单位版－2008年度部门决算分析表" xfId="28"/>
    <cellStyle name="标题 3" xfId="29" builtinId="18"/>
    <cellStyle name="60% - 强调文字颜色 4" xfId="30" builtinId="44"/>
    <cellStyle name="输出" xfId="31" builtinId="21"/>
    <cellStyle name="计算" xfId="32" builtinId="22"/>
    <cellStyle name="差_2011年度部门决算审核模板（2011.9.4修改稿）冯" xfId="33"/>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5.中央部门决算（草案)-1" xfId="57"/>
    <cellStyle name="常规 4" xfId="58"/>
    <cellStyle name="差_全国友协2010年度中央部门决算（草案）" xfId="59"/>
    <cellStyle name="差_司法部2010年度中央部门决算（草案）报" xfId="60"/>
    <cellStyle name="常规 2" xfId="61"/>
    <cellStyle name="常规 3" xfId="62"/>
    <cellStyle name="常规 5" xfId="63"/>
    <cellStyle name="常规 7" xfId="64"/>
    <cellStyle name="常规_2003年度行政事业单位决算报表" xfId="65"/>
    <cellStyle name="常规_2007年行政单位基层表样表" xfId="66"/>
    <cellStyle name="常规_2007年行政单位基层表样表 2" xfId="67"/>
    <cellStyle name="常规_事业单位部门决算报表（讨论稿） 2" xfId="68"/>
    <cellStyle name="好_2011年度部门决算审核模板（2011.9.4修改稿）冯" xfId="69"/>
    <cellStyle name="好_2012年度部门决算审核模板-杨皓修订0913" xfId="70"/>
    <cellStyle name="好_5.中央部门决算（草案)-1" xfId="71"/>
    <cellStyle name="好_出版署2010年度中央部门决算草案" xfId="72"/>
    <cellStyle name="好_全国友协2010年度中央部门决算（草案）" xfId="73"/>
    <cellStyle name="好_司法部2010年度中央部门决算（草案）报" xfId="74"/>
    <cellStyle name="样式 1" xfId="7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G8" sqref="G8"/>
    </sheetView>
  </sheetViews>
  <sheetFormatPr defaultColWidth="9" defaultRowHeight="14.25" outlineLevelCol="7"/>
  <cols>
    <col min="1" max="1" width="10.5" style="207" customWidth="1"/>
    <col min="2" max="2" width="30" style="207" customWidth="1"/>
    <col min="3" max="3" width="9.25" style="207" customWidth="1"/>
    <col min="4" max="4" width="28" style="207" customWidth="1"/>
    <col min="5" max="6" width="9" style="207" customWidth="1"/>
    <col min="7" max="7" width="11.25" style="207" customWidth="1"/>
    <col min="8" max="8" width="9" style="207" customWidth="1"/>
    <col min="9" max="16384" width="9" style="208"/>
  </cols>
  <sheetData>
    <row r="1" ht="18.75" spans="1:8">
      <c r="A1" s="209" t="s">
        <v>0</v>
      </c>
      <c r="B1" s="210"/>
      <c r="C1" s="210"/>
      <c r="D1" s="210"/>
      <c r="E1" s="210"/>
      <c r="F1" s="210"/>
      <c r="G1" s="209"/>
      <c r="H1" s="210"/>
    </row>
    <row r="2" spans="1:8">
      <c r="A2" s="210"/>
      <c r="B2" s="210"/>
      <c r="C2" s="210"/>
      <c r="D2" s="210"/>
      <c r="E2" s="210"/>
      <c r="F2" s="210"/>
      <c r="G2" s="210"/>
      <c r="H2" s="210"/>
    </row>
    <row r="3" ht="30" customHeight="1" spans="1:8">
      <c r="A3" s="210"/>
      <c r="B3" s="210"/>
      <c r="C3" s="210"/>
      <c r="D3" s="210"/>
      <c r="E3" s="210"/>
      <c r="F3" s="210"/>
      <c r="G3" s="210"/>
      <c r="H3" s="210"/>
    </row>
    <row r="4" ht="30" customHeight="1" spans="1:8">
      <c r="A4" s="210"/>
      <c r="B4" s="210"/>
      <c r="C4" s="210"/>
      <c r="D4" s="210"/>
      <c r="E4" s="210"/>
      <c r="F4" s="210"/>
      <c r="G4" s="210"/>
      <c r="H4" s="210"/>
    </row>
    <row r="5" ht="35.25" customHeight="1" spans="1:8">
      <c r="A5" s="211"/>
      <c r="B5" s="211"/>
      <c r="C5" s="211"/>
      <c r="D5" s="211"/>
      <c r="E5" s="211"/>
      <c r="F5" s="211"/>
      <c r="G5" s="211"/>
      <c r="H5" s="211"/>
    </row>
    <row r="6" ht="67.5" customHeight="1" spans="1:8">
      <c r="A6" s="211" t="s">
        <v>1</v>
      </c>
      <c r="B6" s="211"/>
      <c r="C6" s="211"/>
      <c r="D6" s="211"/>
      <c r="E6" s="211"/>
      <c r="F6" s="211"/>
      <c r="G6" s="211"/>
      <c r="H6" s="211"/>
    </row>
    <row r="7" ht="37.5" customHeight="1" spans="1:8">
      <c r="A7" s="212"/>
      <c r="B7" s="213" t="s">
        <v>2</v>
      </c>
      <c r="C7" s="213"/>
      <c r="D7" s="214">
        <v>130337</v>
      </c>
      <c r="E7" s="212"/>
      <c r="F7" s="212"/>
      <c r="G7" s="212"/>
      <c r="H7" s="212"/>
    </row>
    <row r="8" ht="37.5" customHeight="1" spans="1:8">
      <c r="A8" s="215"/>
      <c r="B8" s="213" t="s">
        <v>3</v>
      </c>
      <c r="C8" s="213"/>
      <c r="D8" s="214" t="s">
        <v>4</v>
      </c>
      <c r="E8" s="215"/>
      <c r="F8" s="215"/>
      <c r="G8" s="215"/>
      <c r="H8" s="215"/>
    </row>
    <row r="9" spans="1:8">
      <c r="A9" s="210"/>
      <c r="B9" s="210"/>
      <c r="C9" s="210"/>
      <c r="D9" s="210"/>
      <c r="E9" s="210"/>
      <c r="F9" s="210"/>
      <c r="G9" s="210"/>
      <c r="H9" s="210"/>
    </row>
    <row r="10" spans="1:8">
      <c r="A10" s="210"/>
      <c r="B10" s="210"/>
      <c r="C10" s="210"/>
      <c r="D10" s="210"/>
      <c r="E10" s="210"/>
      <c r="F10" s="210"/>
      <c r="G10" s="210"/>
      <c r="H10" s="210"/>
    </row>
    <row r="11" spans="1:8">
      <c r="A11" s="210"/>
      <c r="B11" s="210"/>
      <c r="C11" s="210"/>
      <c r="D11" s="210"/>
      <c r="E11" s="210"/>
      <c r="F11" s="210"/>
      <c r="G11" s="210"/>
      <c r="H11" s="210"/>
    </row>
    <row r="12" spans="1:8">
      <c r="A12" s="210"/>
      <c r="B12" s="210"/>
      <c r="C12" s="210"/>
      <c r="D12" s="210"/>
      <c r="E12" s="210"/>
      <c r="F12" s="210"/>
      <c r="G12" s="210"/>
      <c r="H12" s="210"/>
    </row>
    <row r="13" spans="1:8">
      <c r="A13" s="210"/>
      <c r="B13" s="210"/>
      <c r="C13" s="210"/>
      <c r="D13" s="210"/>
      <c r="E13" s="210"/>
      <c r="F13" s="210"/>
      <c r="G13" s="210"/>
      <c r="H13" s="210"/>
    </row>
    <row r="14" spans="1:8">
      <c r="A14" s="210"/>
      <c r="B14" s="210"/>
      <c r="C14" s="210"/>
      <c r="D14" s="210"/>
      <c r="E14" s="210"/>
      <c r="F14" s="210"/>
      <c r="G14" s="210"/>
      <c r="H14" s="210"/>
    </row>
    <row r="15" spans="1:8">
      <c r="A15" s="210"/>
      <c r="B15" s="210"/>
      <c r="C15" s="210"/>
      <c r="D15" s="210"/>
      <c r="E15" s="210"/>
      <c r="F15" s="210"/>
      <c r="G15" s="210"/>
      <c r="H15" s="210"/>
    </row>
    <row r="16" ht="27" spans="1:8">
      <c r="A16" s="216" t="s">
        <v>5</v>
      </c>
      <c r="B16" s="216"/>
      <c r="C16" s="216"/>
      <c r="D16" s="216"/>
      <c r="E16" s="216"/>
      <c r="F16" s="216"/>
      <c r="G16" s="216"/>
      <c r="H16" s="216"/>
    </row>
    <row r="17" ht="35.25" customHeight="1" spans="1:8">
      <c r="A17" s="217"/>
      <c r="B17" s="217"/>
      <c r="C17" s="217"/>
      <c r="D17" s="217"/>
      <c r="E17" s="217"/>
      <c r="F17" s="217"/>
      <c r="G17" s="217"/>
      <c r="H17" s="217"/>
    </row>
    <row r="18" ht="36" customHeight="1" spans="1:8">
      <c r="A18" s="218"/>
      <c r="B18" s="218"/>
      <c r="C18" s="218"/>
      <c r="D18" s="218"/>
      <c r="E18" s="218"/>
      <c r="F18" s="218"/>
      <c r="G18" s="218"/>
      <c r="H18" s="218"/>
    </row>
    <row r="19" spans="1:8">
      <c r="A19" s="210"/>
      <c r="B19" s="210"/>
      <c r="C19" s="210"/>
      <c r="D19" s="210"/>
      <c r="E19" s="210"/>
      <c r="F19" s="210"/>
      <c r="G19" s="210"/>
      <c r="H19" s="210"/>
    </row>
    <row r="20" spans="1:8">
      <c r="A20" s="210"/>
      <c r="B20" s="210"/>
      <c r="C20" s="210"/>
      <c r="D20" s="210"/>
      <c r="E20" s="210"/>
      <c r="F20" s="210"/>
      <c r="G20" s="210"/>
      <c r="H20" s="210"/>
    </row>
  </sheetData>
  <mergeCells count="5">
    <mergeCell ref="A5:H5"/>
    <mergeCell ref="A6:H6"/>
    <mergeCell ref="B7:C7"/>
    <mergeCell ref="B8:C8"/>
    <mergeCell ref="A16:H16"/>
  </mergeCells>
  <printOptions horizontalCentered="1"/>
  <pageMargins left="0.75" right="0.75" top="0.98" bottom="0.98" header="0.51" footer="0.51"/>
  <pageSetup paperSize="9" firstPageNumber="0" orientation="landscape" useFirstPageNumber="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R6" sqref="R6"/>
    </sheetView>
  </sheetViews>
  <sheetFormatPr defaultColWidth="9" defaultRowHeight="14.25"/>
  <cols>
    <col min="1" max="3" width="3.5" style="3" customWidth="1"/>
    <col min="4" max="10" width="12.625" style="3" customWidth="1"/>
    <col min="11" max="249" width="9" style="3"/>
  </cols>
  <sheetData>
    <row r="1" spans="1:10">
      <c r="A1" s="4"/>
      <c r="B1" s="5"/>
      <c r="C1" s="5"/>
      <c r="D1" s="5"/>
      <c r="E1" s="5"/>
      <c r="F1" s="5"/>
      <c r="G1" s="5"/>
      <c r="H1" s="5"/>
      <c r="I1" s="5"/>
      <c r="J1" s="5"/>
    </row>
    <row r="2" ht="22.5" customHeight="1" spans="1:10">
      <c r="A2" s="6" t="s">
        <v>238</v>
      </c>
      <c r="B2" s="6"/>
      <c r="C2" s="6"/>
      <c r="D2" s="6"/>
      <c r="E2" s="6"/>
      <c r="F2" s="6"/>
      <c r="G2" s="6"/>
      <c r="H2" s="6"/>
      <c r="I2" s="6"/>
      <c r="J2" s="6"/>
    </row>
    <row r="3" s="1" customFormat="1" ht="15.75" spans="1:10">
      <c r="A3" s="7"/>
      <c r="B3" s="7"/>
      <c r="C3" s="7"/>
      <c r="D3" s="7"/>
      <c r="E3" s="7"/>
      <c r="F3" s="7"/>
      <c r="G3" s="7"/>
      <c r="H3" s="7"/>
      <c r="I3" s="7"/>
      <c r="J3" s="15" t="s">
        <v>239</v>
      </c>
    </row>
    <row r="4" s="1" customFormat="1" spans="1:10">
      <c r="A4" s="7" t="s">
        <v>8</v>
      </c>
      <c r="B4" s="7"/>
      <c r="C4" s="7"/>
      <c r="D4" s="7"/>
      <c r="E4" s="7"/>
      <c r="F4" s="7"/>
      <c r="G4" s="7"/>
      <c r="H4" s="7"/>
      <c r="I4" s="7"/>
      <c r="J4" s="15" t="s">
        <v>9</v>
      </c>
    </row>
    <row r="5" s="2" customFormat="1" ht="30" customHeight="1" spans="1:10">
      <c r="A5" s="8" t="s">
        <v>79</v>
      </c>
      <c r="B5" s="8"/>
      <c r="C5" s="8"/>
      <c r="D5" s="8" t="s">
        <v>80</v>
      </c>
      <c r="E5" s="9" t="s">
        <v>65</v>
      </c>
      <c r="F5" s="10" t="s">
        <v>159</v>
      </c>
      <c r="G5" s="11" t="s">
        <v>160</v>
      </c>
      <c r="H5" s="12" t="s">
        <v>67</v>
      </c>
      <c r="I5" s="12"/>
      <c r="J5" s="12"/>
    </row>
    <row r="6" s="2" customFormat="1" ht="30" customHeight="1" spans="1:10">
      <c r="A6" s="8"/>
      <c r="B6" s="8"/>
      <c r="C6" s="8"/>
      <c r="D6" s="8"/>
      <c r="E6" s="9"/>
      <c r="F6" s="10"/>
      <c r="G6" s="11"/>
      <c r="H6" s="8" t="s">
        <v>91</v>
      </c>
      <c r="I6" s="9" t="s">
        <v>240</v>
      </c>
      <c r="J6" s="9" t="s">
        <v>241</v>
      </c>
    </row>
    <row r="7" s="2" customFormat="1" ht="53.25" customHeight="1" spans="1:10">
      <c r="A7" s="8"/>
      <c r="B7" s="8"/>
      <c r="C7" s="8"/>
      <c r="D7" s="8"/>
      <c r="E7" s="9"/>
      <c r="F7" s="10"/>
      <c r="G7" s="11"/>
      <c r="H7" s="8"/>
      <c r="I7" s="9"/>
      <c r="J7" s="9"/>
    </row>
    <row r="8" s="2" customFormat="1" ht="20.1" customHeight="1" spans="1:10">
      <c r="A8" s="8" t="s">
        <v>87</v>
      </c>
      <c r="B8" s="8" t="s">
        <v>88</v>
      </c>
      <c r="C8" s="8" t="s">
        <v>89</v>
      </c>
      <c r="D8" s="11" t="s">
        <v>90</v>
      </c>
      <c r="E8" s="8">
        <v>1</v>
      </c>
      <c r="F8" s="8">
        <v>2</v>
      </c>
      <c r="G8" s="8">
        <v>3</v>
      </c>
      <c r="H8" s="8">
        <v>4</v>
      </c>
      <c r="I8" s="8">
        <v>5</v>
      </c>
      <c r="J8" s="8">
        <v>6</v>
      </c>
    </row>
    <row r="9" s="2" customFormat="1" ht="24" customHeight="1" spans="1:10">
      <c r="A9" s="8"/>
      <c r="B9" s="8"/>
      <c r="C9" s="8"/>
      <c r="D9" s="8" t="s">
        <v>91</v>
      </c>
      <c r="E9" s="8"/>
      <c r="F9" s="8"/>
      <c r="G9" s="8"/>
      <c r="H9" s="8"/>
      <c r="I9" s="8"/>
      <c r="J9" s="8"/>
    </row>
    <row r="10" s="2" customFormat="1" ht="24" customHeight="1" spans="1:10">
      <c r="A10" s="8"/>
      <c r="B10" s="8"/>
      <c r="C10" s="8"/>
      <c r="D10" s="8"/>
      <c r="E10" s="8"/>
      <c r="F10" s="8"/>
      <c r="G10" s="8"/>
      <c r="H10" s="8"/>
      <c r="I10" s="8"/>
      <c r="J10" s="8"/>
    </row>
    <row r="11" s="2" customFormat="1" ht="24" customHeight="1" spans="1:10">
      <c r="A11" s="8"/>
      <c r="B11" s="8"/>
      <c r="C11" s="8"/>
      <c r="D11" s="8"/>
      <c r="E11" s="8"/>
      <c r="F11" s="8"/>
      <c r="G11" s="8"/>
      <c r="H11" s="8"/>
      <c r="I11" s="8"/>
      <c r="J11" s="8"/>
    </row>
    <row r="12" s="2" customFormat="1" ht="24" customHeight="1" spans="1:10">
      <c r="A12" s="8"/>
      <c r="B12" s="8"/>
      <c r="C12" s="8"/>
      <c r="D12" s="8"/>
      <c r="E12" s="8"/>
      <c r="F12" s="8"/>
      <c r="G12" s="8"/>
      <c r="H12" s="8"/>
      <c r="I12" s="8"/>
      <c r="J12" s="8"/>
    </row>
    <row r="13" s="2" customFormat="1" ht="24" customHeight="1" spans="1:10">
      <c r="A13" s="8"/>
      <c r="B13" s="8"/>
      <c r="C13" s="8"/>
      <c r="D13" s="8"/>
      <c r="E13" s="8"/>
      <c r="F13" s="8"/>
      <c r="G13" s="8"/>
      <c r="H13" s="8"/>
      <c r="I13" s="8"/>
      <c r="J13" s="8"/>
    </row>
    <row r="14" s="2" customFormat="1" ht="24" customHeight="1" spans="1:10">
      <c r="A14" s="8"/>
      <c r="B14" s="8"/>
      <c r="C14" s="8"/>
      <c r="D14" s="8"/>
      <c r="E14" s="8"/>
      <c r="F14" s="8"/>
      <c r="G14" s="8"/>
      <c r="H14" s="8"/>
      <c r="I14" s="8"/>
      <c r="J14" s="8"/>
    </row>
    <row r="15" s="2" customFormat="1" ht="24" customHeight="1" spans="1:10">
      <c r="A15" s="8"/>
      <c r="B15" s="8"/>
      <c r="C15" s="8"/>
      <c r="D15" s="8"/>
      <c r="E15" s="8"/>
      <c r="F15" s="8"/>
      <c r="G15" s="8"/>
      <c r="H15" s="8"/>
      <c r="I15" s="8"/>
      <c r="J15" s="8"/>
    </row>
    <row r="16" s="2" customFormat="1" ht="20.1" customHeight="1" spans="1:10">
      <c r="A16" s="13" t="s">
        <v>242</v>
      </c>
      <c r="B16" s="13"/>
      <c r="C16" s="13"/>
      <c r="D16" s="13"/>
      <c r="E16" s="13"/>
      <c r="F16" s="13"/>
      <c r="G16" s="13"/>
      <c r="H16" s="13"/>
      <c r="I16" s="13"/>
      <c r="J16" s="13"/>
    </row>
    <row r="17" s="2" customFormat="1" ht="20.1" customHeight="1" spans="1:1">
      <c r="A17" s="2" t="s">
        <v>169</v>
      </c>
    </row>
    <row r="18" s="2" customFormat="1" ht="20.1" customHeight="1" spans="1:1">
      <c r="A18" s="2" t="s">
        <v>170</v>
      </c>
    </row>
    <row r="19" ht="20.1" customHeight="1" spans="1:10">
      <c r="A19" s="14"/>
      <c r="B19" s="14"/>
      <c r="C19" s="14"/>
      <c r="D19" s="14"/>
      <c r="E19" s="14"/>
      <c r="F19" s="14"/>
      <c r="G19" s="14"/>
      <c r="H19" s="14"/>
      <c r="I19" s="14"/>
      <c r="J19" s="14"/>
    </row>
    <row r="20" ht="20.1" customHeight="1"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13">
    <mergeCell ref="A2:J2"/>
    <mergeCell ref="A16:J16"/>
    <mergeCell ref="A8:A9"/>
    <mergeCell ref="B8:B9"/>
    <mergeCell ref="C8:C9"/>
    <mergeCell ref="D5:D7"/>
    <mergeCell ref="E5:E7"/>
    <mergeCell ref="F5:F7"/>
    <mergeCell ref="G5:G7"/>
    <mergeCell ref="H6:H7"/>
    <mergeCell ref="I6:I7"/>
    <mergeCell ref="J6:J7"/>
    <mergeCell ref="A5:C7"/>
  </mergeCells>
  <printOptions horizontalCentered="1"/>
  <pageMargins left="0.2" right="0.2" top="0.51" bottom="0.47" header="0.51" footer="0.51"/>
  <pageSetup paperSize="9" orientation="landscape"/>
  <headerFooter alignWithMargins="0">
    <oddFooter>&amp;C第&amp;P页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zoomScale="80" zoomScaleNormal="80" topLeftCell="A2" workbookViewId="0">
      <selection activeCell="C29" sqref="C29"/>
    </sheetView>
  </sheetViews>
  <sheetFormatPr defaultColWidth="9" defaultRowHeight="14.25" outlineLevelCol="6"/>
  <cols>
    <col min="1" max="1" width="41.625" style="190" customWidth="1"/>
    <col min="2" max="2" width="4.625" style="190" customWidth="1"/>
    <col min="3" max="3" width="15.375" style="190" customWidth="1"/>
    <col min="4" max="4" width="41.625" style="190" customWidth="1"/>
    <col min="5" max="5" width="4.625" style="191" customWidth="1"/>
    <col min="6" max="6" width="16" style="191" customWidth="1"/>
    <col min="7" max="7" width="9" style="192"/>
    <col min="8" max="16384" width="9" style="190"/>
  </cols>
  <sheetData>
    <row r="1" spans="1:1">
      <c r="A1" s="146"/>
    </row>
    <row r="2" s="188" customFormat="1" ht="18" customHeight="1" spans="1:7">
      <c r="A2" s="193" t="s">
        <v>6</v>
      </c>
      <c r="B2" s="193"/>
      <c r="C2" s="193"/>
      <c r="D2" s="193"/>
      <c r="E2" s="193"/>
      <c r="F2" s="193"/>
      <c r="G2" s="194"/>
    </row>
    <row r="3" ht="15.95" customHeight="1" spans="1:6">
      <c r="A3" s="195"/>
      <c r="B3" s="195"/>
      <c r="C3" s="195"/>
      <c r="D3" s="195"/>
      <c r="F3" s="15" t="s">
        <v>7</v>
      </c>
    </row>
    <row r="4" ht="15.95" customHeight="1" spans="1:6">
      <c r="A4" s="69" t="s">
        <v>8</v>
      </c>
      <c r="B4" s="195"/>
      <c r="C4" s="195"/>
      <c r="D4" s="195"/>
      <c r="F4" s="15" t="s">
        <v>9</v>
      </c>
    </row>
    <row r="5" s="189" customFormat="1" ht="18" customHeight="1" spans="1:7">
      <c r="A5" s="219" t="s">
        <v>10</v>
      </c>
      <c r="B5" s="196"/>
      <c r="C5" s="196"/>
      <c r="D5" s="219" t="s">
        <v>11</v>
      </c>
      <c r="E5" s="196"/>
      <c r="F5" s="196"/>
      <c r="G5" s="197"/>
    </row>
    <row r="6" s="189" customFormat="1" ht="18" customHeight="1" spans="1:7">
      <c r="A6" s="219" t="s">
        <v>12</v>
      </c>
      <c r="B6" s="219" t="s">
        <v>13</v>
      </c>
      <c r="C6" s="196" t="s">
        <v>14</v>
      </c>
      <c r="D6" s="219" t="s">
        <v>12</v>
      </c>
      <c r="E6" s="198" t="s">
        <v>13</v>
      </c>
      <c r="F6" s="196" t="s">
        <v>14</v>
      </c>
      <c r="G6" s="197"/>
    </row>
    <row r="7" s="189" customFormat="1" ht="18" customHeight="1" spans="1:7">
      <c r="A7" s="219" t="s">
        <v>15</v>
      </c>
      <c r="B7" s="199"/>
      <c r="C7" s="199" t="s">
        <v>16</v>
      </c>
      <c r="D7" s="219" t="s">
        <v>15</v>
      </c>
      <c r="E7" s="198"/>
      <c r="F7" s="200" t="s">
        <v>17</v>
      </c>
      <c r="G7" s="197"/>
    </row>
    <row r="8" s="189" customFormat="1" ht="18" customHeight="1" spans="1:7">
      <c r="A8" s="220" t="s">
        <v>18</v>
      </c>
      <c r="B8" s="200" t="s">
        <v>16</v>
      </c>
      <c r="C8" s="125">
        <v>2436.14</v>
      </c>
      <c r="D8" s="221" t="s">
        <v>19</v>
      </c>
      <c r="E8" s="200" t="s">
        <v>20</v>
      </c>
      <c r="F8" s="126"/>
      <c r="G8" s="197"/>
    </row>
    <row r="9" s="189" customFormat="1" ht="18" customHeight="1" spans="1:7">
      <c r="A9" s="126" t="s">
        <v>21</v>
      </c>
      <c r="B9" s="200" t="s">
        <v>17</v>
      </c>
      <c r="C9" s="125">
        <v>46.47</v>
      </c>
      <c r="D9" s="221" t="s">
        <v>22</v>
      </c>
      <c r="E9" s="200" t="s">
        <v>23</v>
      </c>
      <c r="F9" s="126"/>
      <c r="G9" s="197"/>
    </row>
    <row r="10" s="189" customFormat="1" ht="18" customHeight="1" spans="1:7">
      <c r="A10" s="126" t="s">
        <v>24</v>
      </c>
      <c r="B10" s="200" t="s">
        <v>25</v>
      </c>
      <c r="C10" s="202"/>
      <c r="D10" s="220" t="s">
        <v>26</v>
      </c>
      <c r="E10" s="200" t="s">
        <v>27</v>
      </c>
      <c r="F10" s="126"/>
      <c r="G10" s="197"/>
    </row>
    <row r="11" s="189" customFormat="1" ht="18" customHeight="1" spans="1:7">
      <c r="A11" s="220" t="s">
        <v>28</v>
      </c>
      <c r="B11" s="200" t="s">
        <v>29</v>
      </c>
      <c r="C11" s="198"/>
      <c r="D11" s="220" t="s">
        <v>30</v>
      </c>
      <c r="E11" s="200" t="s">
        <v>31</v>
      </c>
      <c r="F11" s="126"/>
      <c r="G11" s="197"/>
    </row>
    <row r="12" s="189" customFormat="1" ht="18" customHeight="1" spans="1:7">
      <c r="A12" s="220" t="s">
        <v>32</v>
      </c>
      <c r="B12" s="200" t="s">
        <v>33</v>
      </c>
      <c r="C12" s="198"/>
      <c r="D12" s="220" t="s">
        <v>34</v>
      </c>
      <c r="E12" s="200" t="s">
        <v>35</v>
      </c>
      <c r="F12" s="198"/>
      <c r="G12" s="197"/>
    </row>
    <row r="13" s="189" customFormat="1" ht="18" customHeight="1" spans="1:7">
      <c r="A13" s="126" t="s">
        <v>36</v>
      </c>
      <c r="B13" s="200" t="s">
        <v>37</v>
      </c>
      <c r="C13" s="198"/>
      <c r="D13" s="220" t="s">
        <v>38</v>
      </c>
      <c r="E13" s="200" t="s">
        <v>39</v>
      </c>
      <c r="F13" s="198"/>
      <c r="G13" s="197"/>
    </row>
    <row r="14" s="189" customFormat="1" ht="18" customHeight="1" spans="1:7">
      <c r="A14" s="220" t="s">
        <v>40</v>
      </c>
      <c r="B14" s="200" t="s">
        <v>41</v>
      </c>
      <c r="C14" s="198"/>
      <c r="D14" s="126" t="s">
        <v>42</v>
      </c>
      <c r="E14" s="200" t="s">
        <v>43</v>
      </c>
      <c r="F14" s="125">
        <v>1856.33</v>
      </c>
      <c r="G14" s="197"/>
    </row>
    <row r="15" s="189" customFormat="1" ht="18" customHeight="1" spans="1:7">
      <c r="A15" s="126" t="s">
        <v>44</v>
      </c>
      <c r="B15" s="200" t="s">
        <v>45</v>
      </c>
      <c r="C15" s="198"/>
      <c r="D15" s="126" t="s">
        <v>46</v>
      </c>
      <c r="E15" s="200" t="s">
        <v>47</v>
      </c>
      <c r="F15" s="125">
        <v>338.03</v>
      </c>
      <c r="G15" s="197"/>
    </row>
    <row r="16" s="189" customFormat="1" ht="18" customHeight="1" spans="1:7">
      <c r="A16" s="126"/>
      <c r="B16" s="200"/>
      <c r="C16" s="198"/>
      <c r="D16" s="126" t="s">
        <v>48</v>
      </c>
      <c r="E16" s="200" t="s">
        <v>49</v>
      </c>
      <c r="F16" s="130">
        <v>96.22</v>
      </c>
      <c r="G16" s="197"/>
    </row>
    <row r="17" s="189" customFormat="1" ht="18" customHeight="1" spans="1:7">
      <c r="A17" s="126"/>
      <c r="B17" s="200"/>
      <c r="C17" s="198"/>
      <c r="D17" s="126" t="s">
        <v>50</v>
      </c>
      <c r="E17" s="200" t="s">
        <v>51</v>
      </c>
      <c r="F17" s="125">
        <v>145.22</v>
      </c>
      <c r="G17" s="197"/>
    </row>
    <row r="18" s="189" customFormat="1" ht="18" customHeight="1" spans="1:7">
      <c r="A18" s="126"/>
      <c r="B18" s="200"/>
      <c r="C18" s="198"/>
      <c r="D18" s="126" t="s">
        <v>52</v>
      </c>
      <c r="E18" s="200" t="s">
        <v>53</v>
      </c>
      <c r="F18" s="125">
        <v>46.47</v>
      </c>
      <c r="G18" s="197"/>
    </row>
    <row r="19" s="189" customFormat="1" ht="18" customHeight="1" spans="1:7">
      <c r="A19" s="126"/>
      <c r="B19" s="200"/>
      <c r="C19" s="198"/>
      <c r="D19" s="126"/>
      <c r="E19" s="200" t="s">
        <v>54</v>
      </c>
      <c r="F19" s="125"/>
      <c r="G19" s="197"/>
    </row>
    <row r="20" s="189" customFormat="1" ht="18" customHeight="1" spans="1:7">
      <c r="A20" s="198"/>
      <c r="B20" s="200" t="s">
        <v>55</v>
      </c>
      <c r="C20" s="198"/>
      <c r="D20" s="126"/>
      <c r="E20" s="200" t="s">
        <v>56</v>
      </c>
      <c r="F20" s="198"/>
      <c r="G20" s="197"/>
    </row>
    <row r="21" s="189" customFormat="1" ht="18" customHeight="1" spans="1:7">
      <c r="A21" s="222" t="s">
        <v>57</v>
      </c>
      <c r="B21" s="200" t="s">
        <v>58</v>
      </c>
      <c r="C21" s="203">
        <f>SUM(C8:C20)</f>
        <v>2482.61</v>
      </c>
      <c r="D21" s="222" t="s">
        <v>59</v>
      </c>
      <c r="E21" s="200" t="s">
        <v>60</v>
      </c>
      <c r="F21" s="204">
        <f>SUM(F14:F20)</f>
        <v>2482.27</v>
      </c>
      <c r="G21" s="197"/>
    </row>
    <row r="22" s="189" customFormat="1" ht="18" customHeight="1" spans="1:7">
      <c r="A22" s="126" t="s">
        <v>61</v>
      </c>
      <c r="B22" s="200" t="s">
        <v>62</v>
      </c>
      <c r="C22" s="198"/>
      <c r="D22" s="126" t="s">
        <v>63</v>
      </c>
      <c r="E22" s="200" t="s">
        <v>64</v>
      </c>
      <c r="F22" s="198"/>
      <c r="G22" s="197"/>
    </row>
    <row r="23" s="189" customFormat="1" ht="18" customHeight="1" spans="1:7">
      <c r="A23" s="126" t="s">
        <v>65</v>
      </c>
      <c r="B23" s="200" t="s">
        <v>66</v>
      </c>
      <c r="C23" s="198"/>
      <c r="D23" s="126" t="s">
        <v>67</v>
      </c>
      <c r="E23" s="200" t="s">
        <v>68</v>
      </c>
      <c r="F23" s="198">
        <v>0.34</v>
      </c>
      <c r="G23" s="197"/>
    </row>
    <row r="24" ht="18" customHeight="1" spans="1:6">
      <c r="A24" s="126"/>
      <c r="B24" s="200" t="s">
        <v>69</v>
      </c>
      <c r="C24" s="198"/>
      <c r="D24" s="126"/>
      <c r="E24" s="200" t="s">
        <v>70</v>
      </c>
      <c r="F24" s="198"/>
    </row>
    <row r="25" ht="18.75" customHeight="1" spans="1:6">
      <c r="A25" s="203" t="s">
        <v>71</v>
      </c>
      <c r="B25" s="200" t="s">
        <v>72</v>
      </c>
      <c r="C25" s="203">
        <f>SUM(C21:C24)</f>
        <v>2482.61</v>
      </c>
      <c r="D25" s="205" t="s">
        <v>71</v>
      </c>
      <c r="E25" s="200" t="s">
        <v>73</v>
      </c>
      <c r="F25" s="204">
        <f>SUM(F21:F23)</f>
        <v>2482.61</v>
      </c>
    </row>
    <row r="26" ht="18.95" customHeight="1" spans="1:1">
      <c r="A26" s="135" t="s">
        <v>74</v>
      </c>
    </row>
    <row r="27" spans="1:1">
      <c r="A27" s="175" t="s">
        <v>75</v>
      </c>
    </row>
    <row r="28" spans="1:2">
      <c r="A28" s="206" t="s">
        <v>76</v>
      </c>
      <c r="B28" s="191"/>
    </row>
  </sheetData>
  <mergeCells count="3">
    <mergeCell ref="A2:F2"/>
    <mergeCell ref="A5:C5"/>
    <mergeCell ref="D5:F5"/>
  </mergeCells>
  <printOptions horizontalCentered="1"/>
  <pageMargins left="0.39" right="0.39" top="0.79" bottom="0.98" header="0.51" footer="0.51"/>
  <pageSetup paperSize="9" orientation="landscape" horizontalDpi="300" verticalDpi="300"/>
  <headerFooter alignWithMargins="0">
    <oddFooter>&amp;C第&amp;P页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80" zoomScaleNormal="80" zoomScaleSheetLayoutView="160" topLeftCell="A10" workbookViewId="0">
      <selection activeCell="F13" sqref="F13"/>
    </sheetView>
  </sheetViews>
  <sheetFormatPr defaultColWidth="9" defaultRowHeight="14.25"/>
  <cols>
    <col min="1" max="3" width="3.625" style="111" customWidth="1"/>
    <col min="4" max="4" width="15.125" style="111" customWidth="1"/>
    <col min="5" max="11" width="13.625" style="111" customWidth="1"/>
    <col min="12" max="16384" width="9" style="111"/>
  </cols>
  <sheetData>
    <row r="1" spans="1:1">
      <c r="A1" s="146"/>
    </row>
    <row r="2" s="142" customFormat="1" ht="27" customHeight="1" spans="1:11">
      <c r="A2" s="147" t="s">
        <v>77</v>
      </c>
      <c r="B2" s="147"/>
      <c r="C2" s="147"/>
      <c r="D2" s="147"/>
      <c r="E2" s="147"/>
      <c r="F2" s="147"/>
      <c r="G2" s="147"/>
      <c r="H2" s="147"/>
      <c r="I2" s="147"/>
      <c r="J2" s="147"/>
      <c r="K2" s="147"/>
    </row>
    <row r="3" ht="15.95" customHeight="1" spans="1:11">
      <c r="A3" s="148"/>
      <c r="B3" s="148"/>
      <c r="C3" s="148"/>
      <c r="D3" s="148"/>
      <c r="E3" s="148"/>
      <c r="F3" s="148"/>
      <c r="G3" s="148"/>
      <c r="H3" s="148"/>
      <c r="I3" s="148"/>
      <c r="J3" s="148"/>
      <c r="K3" s="178" t="s">
        <v>78</v>
      </c>
    </row>
    <row r="4" ht="15.95" customHeight="1" spans="1:11">
      <c r="A4" s="69" t="s">
        <v>8</v>
      </c>
      <c r="B4" s="148"/>
      <c r="C4" s="148"/>
      <c r="D4" s="148"/>
      <c r="E4" s="148"/>
      <c r="F4" s="148"/>
      <c r="G4" s="148"/>
      <c r="H4" s="148"/>
      <c r="I4" s="148"/>
      <c r="J4" s="148"/>
      <c r="K4" s="178" t="s">
        <v>9</v>
      </c>
    </row>
    <row r="5" s="143" customFormat="1" ht="40.5" customHeight="1" spans="1:11">
      <c r="A5" s="150" t="s">
        <v>79</v>
      </c>
      <c r="B5" s="151"/>
      <c r="C5" s="151"/>
      <c r="D5" s="150" t="s">
        <v>80</v>
      </c>
      <c r="E5" s="223" t="s">
        <v>57</v>
      </c>
      <c r="F5" s="224" t="s">
        <v>81</v>
      </c>
      <c r="G5" s="223" t="s">
        <v>82</v>
      </c>
      <c r="H5" s="225" t="s">
        <v>83</v>
      </c>
      <c r="I5" s="225" t="s">
        <v>84</v>
      </c>
      <c r="J5" s="224" t="s">
        <v>85</v>
      </c>
      <c r="K5" s="226" t="s">
        <v>86</v>
      </c>
    </row>
    <row r="6" ht="24" customHeight="1" spans="1:11">
      <c r="A6" s="227" t="s">
        <v>87</v>
      </c>
      <c r="B6" s="227" t="s">
        <v>88</v>
      </c>
      <c r="C6" s="227" t="s">
        <v>89</v>
      </c>
      <c r="D6" s="227" t="s">
        <v>90</v>
      </c>
      <c r="E6" s="227" t="s">
        <v>16</v>
      </c>
      <c r="F6" s="227" t="s">
        <v>17</v>
      </c>
      <c r="G6" s="227" t="s">
        <v>25</v>
      </c>
      <c r="H6" s="227" t="s">
        <v>29</v>
      </c>
      <c r="I6" s="227" t="s">
        <v>33</v>
      </c>
      <c r="J6" s="227" t="s">
        <v>37</v>
      </c>
      <c r="K6" s="227" t="s">
        <v>41</v>
      </c>
    </row>
    <row r="7" ht="24" customHeight="1" spans="1:11">
      <c r="A7" s="154"/>
      <c r="B7" s="154"/>
      <c r="C7" s="154"/>
      <c r="D7" s="227" t="s">
        <v>91</v>
      </c>
      <c r="E7" s="157">
        <f>E8+E11+E16+E19+E23</f>
        <v>2482.614451</v>
      </c>
      <c r="F7" s="157">
        <f>F8+F11+F16+F19+F23</f>
        <v>2482.614451</v>
      </c>
      <c r="G7" s="158"/>
      <c r="H7" s="158"/>
      <c r="I7" s="158"/>
      <c r="J7" s="158"/>
      <c r="K7" s="158"/>
    </row>
    <row r="8" ht="24.95" customHeight="1" spans="1:11">
      <c r="A8" s="159">
        <v>207</v>
      </c>
      <c r="B8" s="160"/>
      <c r="C8" s="161"/>
      <c r="D8" s="162" t="s">
        <v>92</v>
      </c>
      <c r="E8" s="182">
        <v>1856.33402</v>
      </c>
      <c r="F8" s="182">
        <v>1856.33402</v>
      </c>
      <c r="G8" s="158"/>
      <c r="H8" s="158"/>
      <c r="I8" s="158"/>
      <c r="J8" s="158"/>
      <c r="K8" s="158"/>
    </row>
    <row r="9" ht="24.95" customHeight="1" spans="1:11">
      <c r="A9" s="163" t="s">
        <v>93</v>
      </c>
      <c r="B9" s="160"/>
      <c r="C9" s="161"/>
      <c r="D9" s="162" t="s">
        <v>94</v>
      </c>
      <c r="E9" s="182">
        <v>1856.33402</v>
      </c>
      <c r="F9" s="182">
        <v>1856.33402</v>
      </c>
      <c r="G9" s="158"/>
      <c r="H9" s="158"/>
      <c r="I9" s="158"/>
      <c r="J9" s="158"/>
      <c r="K9" s="158"/>
    </row>
    <row r="10" ht="24.95" customHeight="1" spans="1:11">
      <c r="A10" s="164" t="s">
        <v>95</v>
      </c>
      <c r="B10" s="165"/>
      <c r="C10" s="166"/>
      <c r="D10" s="162" t="s">
        <v>96</v>
      </c>
      <c r="E10" s="182">
        <v>1856.33402</v>
      </c>
      <c r="F10" s="182">
        <v>1856.33402</v>
      </c>
      <c r="G10" s="158"/>
      <c r="H10" s="158"/>
      <c r="I10" s="158"/>
      <c r="J10" s="158"/>
      <c r="K10" s="158"/>
    </row>
    <row r="11" ht="24.95" customHeight="1" spans="1:11">
      <c r="A11" s="167" t="s">
        <v>97</v>
      </c>
      <c r="B11" s="168"/>
      <c r="C11" s="168"/>
      <c r="D11" s="162" t="s">
        <v>98</v>
      </c>
      <c r="E11" s="182">
        <v>338.37</v>
      </c>
      <c r="F11" s="183">
        <v>338.37</v>
      </c>
      <c r="G11" s="158"/>
      <c r="H11" s="158"/>
      <c r="I11" s="158"/>
      <c r="J11" s="158"/>
      <c r="K11" s="158"/>
    </row>
    <row r="12" ht="24.95" customHeight="1" spans="1:11">
      <c r="A12" s="167" t="s">
        <v>99</v>
      </c>
      <c r="B12" s="168"/>
      <c r="C12" s="168"/>
      <c r="D12" s="162" t="s">
        <v>100</v>
      </c>
      <c r="E12" s="182">
        <v>338.37</v>
      </c>
      <c r="F12" s="183">
        <v>338.37</v>
      </c>
      <c r="G12" s="158"/>
      <c r="H12" s="158"/>
      <c r="I12" s="158"/>
      <c r="J12" s="158"/>
      <c r="K12" s="158"/>
    </row>
    <row r="13" ht="24.95" customHeight="1" spans="1:11">
      <c r="A13" s="167" t="s">
        <v>101</v>
      </c>
      <c r="B13" s="168"/>
      <c r="C13" s="168"/>
      <c r="D13" s="162" t="s">
        <v>102</v>
      </c>
      <c r="E13" s="182">
        <v>79.691601</v>
      </c>
      <c r="F13" s="182">
        <v>79.691601</v>
      </c>
      <c r="G13" s="158"/>
      <c r="H13" s="158"/>
      <c r="I13" s="158"/>
      <c r="J13" s="158"/>
      <c r="K13" s="158"/>
    </row>
    <row r="14" ht="24.95" customHeight="1" spans="1:11">
      <c r="A14" s="167" t="s">
        <v>103</v>
      </c>
      <c r="B14" s="168"/>
      <c r="C14" s="168"/>
      <c r="D14" s="162" t="s">
        <v>104</v>
      </c>
      <c r="E14" s="182">
        <v>177.026051</v>
      </c>
      <c r="F14" s="182">
        <v>177.026051</v>
      </c>
      <c r="G14" s="158"/>
      <c r="H14" s="158"/>
      <c r="I14" s="158"/>
      <c r="J14" s="158"/>
      <c r="K14" s="158"/>
    </row>
    <row r="15" ht="24.95" customHeight="1" spans="1:11">
      <c r="A15" s="167" t="s">
        <v>105</v>
      </c>
      <c r="B15" s="168"/>
      <c r="C15" s="168"/>
      <c r="D15" s="162" t="s">
        <v>106</v>
      </c>
      <c r="E15" s="182">
        <v>81.64848</v>
      </c>
      <c r="F15" s="182">
        <v>81.64848</v>
      </c>
      <c r="G15" s="158"/>
      <c r="H15" s="158"/>
      <c r="I15" s="158"/>
      <c r="J15" s="158"/>
      <c r="K15" s="158"/>
    </row>
    <row r="16" ht="24.95" customHeight="1" spans="1:11">
      <c r="A16" s="170" t="s">
        <v>107</v>
      </c>
      <c r="B16" s="171"/>
      <c r="C16" s="171"/>
      <c r="D16" s="98" t="s">
        <v>108</v>
      </c>
      <c r="E16" s="184">
        <v>96.22</v>
      </c>
      <c r="F16" s="184">
        <v>96.22</v>
      </c>
      <c r="G16" s="158"/>
      <c r="H16" s="158"/>
      <c r="I16" s="158"/>
      <c r="J16" s="158"/>
      <c r="K16" s="158"/>
    </row>
    <row r="17" ht="24.95" customHeight="1" spans="1:11">
      <c r="A17" s="170" t="s">
        <v>109</v>
      </c>
      <c r="B17" s="171"/>
      <c r="C17" s="171"/>
      <c r="D17" s="98" t="s">
        <v>110</v>
      </c>
      <c r="E17" s="184">
        <v>96.22</v>
      </c>
      <c r="F17" s="184">
        <v>96.22</v>
      </c>
      <c r="G17" s="158"/>
      <c r="H17" s="158"/>
      <c r="I17" s="158"/>
      <c r="J17" s="158"/>
      <c r="K17" s="158"/>
    </row>
    <row r="18" ht="24.95" customHeight="1" spans="1:11">
      <c r="A18" s="170" t="s">
        <v>111</v>
      </c>
      <c r="B18" s="171"/>
      <c r="C18" s="171"/>
      <c r="D18" s="98" t="s">
        <v>112</v>
      </c>
      <c r="E18" s="184">
        <v>96.22</v>
      </c>
      <c r="F18" s="184">
        <v>96.22</v>
      </c>
      <c r="G18" s="158"/>
      <c r="H18" s="158"/>
      <c r="I18" s="158"/>
      <c r="J18" s="158"/>
      <c r="K18" s="158"/>
    </row>
    <row r="19" ht="24.95" customHeight="1" spans="1:11">
      <c r="A19" s="167" t="s">
        <v>113</v>
      </c>
      <c r="B19" s="168"/>
      <c r="C19" s="168"/>
      <c r="D19" s="162" t="s">
        <v>114</v>
      </c>
      <c r="E19" s="182">
        <v>145.222908</v>
      </c>
      <c r="F19" s="182">
        <v>145.222908</v>
      </c>
      <c r="G19" s="158"/>
      <c r="H19" s="158"/>
      <c r="I19" s="158"/>
      <c r="J19" s="158"/>
      <c r="K19" s="158"/>
    </row>
    <row r="20" ht="24.95" customHeight="1" spans="1:11">
      <c r="A20" s="167" t="s">
        <v>115</v>
      </c>
      <c r="B20" s="168"/>
      <c r="C20" s="168"/>
      <c r="D20" s="162" t="s">
        <v>116</v>
      </c>
      <c r="E20" s="182">
        <v>145.222908</v>
      </c>
      <c r="F20" s="182">
        <v>145.222908</v>
      </c>
      <c r="G20" s="158"/>
      <c r="H20" s="158"/>
      <c r="I20" s="158"/>
      <c r="J20" s="158"/>
      <c r="K20" s="158"/>
    </row>
    <row r="21" ht="24.95" customHeight="1" spans="1:11">
      <c r="A21" s="167" t="s">
        <v>117</v>
      </c>
      <c r="B21" s="168"/>
      <c r="C21" s="168"/>
      <c r="D21" s="162" t="s">
        <v>118</v>
      </c>
      <c r="E21" s="182">
        <v>143.8941</v>
      </c>
      <c r="F21" s="182">
        <v>143.8941</v>
      </c>
      <c r="G21" s="158"/>
      <c r="H21" s="158"/>
      <c r="I21" s="158"/>
      <c r="J21" s="158"/>
      <c r="K21" s="158"/>
    </row>
    <row r="22" ht="24.95" customHeight="1" spans="1:11">
      <c r="A22" s="167" t="s">
        <v>119</v>
      </c>
      <c r="B22" s="168"/>
      <c r="C22" s="168"/>
      <c r="D22" s="174" t="s">
        <v>120</v>
      </c>
      <c r="E22" s="182">
        <v>1.328808</v>
      </c>
      <c r="F22" s="182">
        <v>1.328808</v>
      </c>
      <c r="G22" s="158"/>
      <c r="H22" s="158"/>
      <c r="I22" s="158"/>
      <c r="J22" s="158"/>
      <c r="K22" s="158"/>
    </row>
    <row r="23" ht="24.95" customHeight="1" spans="1:11">
      <c r="A23" s="167" t="s">
        <v>121</v>
      </c>
      <c r="B23" s="168"/>
      <c r="C23" s="168"/>
      <c r="D23" s="162" t="s">
        <v>122</v>
      </c>
      <c r="E23" s="182">
        <v>46.467523</v>
      </c>
      <c r="F23" s="182">
        <v>46.467523</v>
      </c>
      <c r="G23" s="158"/>
      <c r="H23" s="158"/>
      <c r="I23" s="158"/>
      <c r="J23" s="158"/>
      <c r="K23" s="158"/>
    </row>
    <row r="24" ht="24.95" customHeight="1" spans="1:11">
      <c r="A24" s="167" t="s">
        <v>123</v>
      </c>
      <c r="B24" s="168"/>
      <c r="C24" s="168"/>
      <c r="D24" s="162" t="s">
        <v>124</v>
      </c>
      <c r="E24" s="182">
        <v>46.467523</v>
      </c>
      <c r="F24" s="182">
        <v>46.467523</v>
      </c>
      <c r="G24" s="158"/>
      <c r="H24" s="158"/>
      <c r="I24" s="158"/>
      <c r="J24" s="158"/>
      <c r="K24" s="158"/>
    </row>
    <row r="25" ht="24.95" customHeight="1" spans="1:11">
      <c r="A25" s="167" t="s">
        <v>125</v>
      </c>
      <c r="B25" s="168"/>
      <c r="C25" s="168"/>
      <c r="D25" s="174" t="s">
        <v>126</v>
      </c>
      <c r="E25" s="182">
        <v>46.467523</v>
      </c>
      <c r="F25" s="182">
        <v>46.467523</v>
      </c>
      <c r="G25" s="158"/>
      <c r="H25" s="158"/>
      <c r="I25" s="158"/>
      <c r="J25" s="158"/>
      <c r="K25" s="158"/>
    </row>
    <row r="26" ht="17.25" customHeight="1" spans="1:11">
      <c r="A26" s="175" t="s">
        <v>127</v>
      </c>
      <c r="B26" s="185"/>
      <c r="C26" s="185"/>
      <c r="D26" s="185"/>
      <c r="E26" s="185"/>
      <c r="F26" s="185"/>
      <c r="G26" s="185"/>
      <c r="H26" s="185"/>
      <c r="I26" s="185"/>
      <c r="J26" s="185"/>
      <c r="K26" s="185"/>
    </row>
    <row r="27" s="136" customFormat="1" ht="17.25" customHeight="1" spans="1:11">
      <c r="A27" s="175" t="s">
        <v>128</v>
      </c>
      <c r="B27" s="186"/>
      <c r="C27" s="186"/>
      <c r="D27" s="186"/>
      <c r="E27" s="186"/>
      <c r="F27" s="186"/>
      <c r="G27" s="186"/>
      <c r="H27" s="186"/>
      <c r="I27" s="186"/>
      <c r="J27" s="186"/>
      <c r="K27" s="186"/>
    </row>
    <row r="28" ht="17.25" customHeight="1" spans="1:11">
      <c r="A28" s="175" t="s">
        <v>129</v>
      </c>
      <c r="B28" s="185"/>
      <c r="C28" s="185"/>
      <c r="D28" s="185"/>
      <c r="E28" s="185"/>
      <c r="F28" s="185"/>
      <c r="G28" s="185"/>
      <c r="H28" s="185"/>
      <c r="I28" s="185"/>
      <c r="J28" s="185"/>
      <c r="K28" s="185"/>
    </row>
    <row r="29" ht="17.25" customHeight="1" spans="1:11">
      <c r="A29" s="2" t="s">
        <v>130</v>
      </c>
      <c r="B29" s="185"/>
      <c r="C29" s="185"/>
      <c r="D29" s="185"/>
      <c r="E29" s="185"/>
      <c r="F29" s="185"/>
      <c r="G29" s="185"/>
      <c r="H29" s="185"/>
      <c r="I29" s="185"/>
      <c r="J29" s="185"/>
      <c r="K29" s="185"/>
    </row>
    <row r="30" ht="17.25" customHeight="1" spans="1:11">
      <c r="A30" s="185"/>
      <c r="B30" s="185"/>
      <c r="C30" s="185"/>
      <c r="D30" s="185"/>
      <c r="E30" s="185"/>
      <c r="F30" s="185"/>
      <c r="G30" s="185"/>
      <c r="H30" s="185"/>
      <c r="I30" s="185"/>
      <c r="J30" s="185"/>
      <c r="K30" s="185"/>
    </row>
    <row r="31" ht="17.25" customHeight="1" spans="1:11">
      <c r="A31" s="185"/>
      <c r="B31" s="185"/>
      <c r="C31" s="185"/>
      <c r="D31" s="185"/>
      <c r="E31" s="185"/>
      <c r="F31" s="185"/>
      <c r="G31" s="185"/>
      <c r="H31" s="185"/>
      <c r="I31" s="185"/>
      <c r="J31" s="185"/>
      <c r="K31" s="185"/>
    </row>
    <row r="32" ht="17.25" customHeight="1" spans="1:11">
      <c r="A32" s="185"/>
      <c r="B32" s="185"/>
      <c r="C32" s="185"/>
      <c r="D32" s="185"/>
      <c r="E32" s="185"/>
      <c r="F32" s="185"/>
      <c r="G32" s="185"/>
      <c r="H32" s="185"/>
      <c r="I32" s="185"/>
      <c r="J32" s="185"/>
      <c r="K32" s="185"/>
    </row>
    <row r="33" ht="17.25" customHeight="1" spans="1:11">
      <c r="A33" s="185"/>
      <c r="B33" s="185"/>
      <c r="C33" s="185"/>
      <c r="D33" s="185"/>
      <c r="E33" s="185"/>
      <c r="F33" s="185"/>
      <c r="G33" s="185"/>
      <c r="H33" s="185"/>
      <c r="I33" s="185"/>
      <c r="J33" s="185"/>
      <c r="K33" s="185"/>
    </row>
  </sheetData>
  <mergeCells count="22">
    <mergeCell ref="A2:K2"/>
    <mergeCell ref="A5:C5"/>
    <mergeCell ref="A8:C8"/>
    <mergeCell ref="A9:C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6:A7"/>
    <mergeCell ref="B6:B7"/>
    <mergeCell ref="C6:C7"/>
  </mergeCells>
  <printOptions horizontalCentered="1"/>
  <pageMargins left="0.35" right="0.35" top="0.79" bottom="0.79" header="0.51" footer="0.51"/>
  <pageSetup paperSize="9" orientation="landscape"/>
  <headerFooter alignWithMargins="0">
    <oddFooter>&amp;C第&amp;P页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G30" sqref="G30"/>
    </sheetView>
  </sheetViews>
  <sheetFormatPr defaultColWidth="9" defaultRowHeight="14.25"/>
  <cols>
    <col min="1" max="3" width="3.625" style="111" customWidth="1"/>
    <col min="4" max="4" width="11.5" style="111" customWidth="1"/>
    <col min="5" max="10" width="15.625" style="111" customWidth="1"/>
    <col min="11" max="11" width="9" style="111"/>
    <col min="12" max="12" width="12.625" style="111" customWidth="1"/>
    <col min="13" max="16384" width="9" style="111"/>
  </cols>
  <sheetData>
    <row r="1" spans="1:1">
      <c r="A1" s="146"/>
    </row>
    <row r="2" s="142" customFormat="1" ht="21.75" spans="1:10">
      <c r="A2" s="147" t="s">
        <v>131</v>
      </c>
      <c r="B2" s="147"/>
      <c r="C2" s="147"/>
      <c r="D2" s="147"/>
      <c r="E2" s="147"/>
      <c r="F2" s="147"/>
      <c r="G2" s="147"/>
      <c r="H2" s="147"/>
      <c r="I2" s="147"/>
      <c r="J2" s="147"/>
    </row>
    <row r="3" spans="1:10">
      <c r="A3" s="148"/>
      <c r="B3" s="148"/>
      <c r="C3" s="148"/>
      <c r="D3" s="148"/>
      <c r="E3" s="148"/>
      <c r="F3" s="148"/>
      <c r="G3" s="148"/>
      <c r="H3" s="148"/>
      <c r="I3" s="148"/>
      <c r="J3" s="178" t="s">
        <v>132</v>
      </c>
    </row>
    <row r="4" spans="1:10">
      <c r="A4" s="69" t="s">
        <v>8</v>
      </c>
      <c r="B4" s="148"/>
      <c r="C4" s="148"/>
      <c r="D4" s="148"/>
      <c r="E4" s="148"/>
      <c r="F4" s="148"/>
      <c r="G4" s="149"/>
      <c r="H4" s="148"/>
      <c r="I4" s="148"/>
      <c r="J4" s="178" t="s">
        <v>9</v>
      </c>
    </row>
    <row r="5" s="143" customFormat="1" ht="39.95" customHeight="1" spans="1:11">
      <c r="A5" s="150" t="s">
        <v>79</v>
      </c>
      <c r="B5" s="151"/>
      <c r="C5" s="151"/>
      <c r="D5" s="150" t="s">
        <v>80</v>
      </c>
      <c r="E5" s="225" t="s">
        <v>59</v>
      </c>
      <c r="F5" s="228" t="s">
        <v>133</v>
      </c>
      <c r="G5" s="224" t="s">
        <v>134</v>
      </c>
      <c r="H5" s="224" t="s">
        <v>135</v>
      </c>
      <c r="I5" s="150" t="s">
        <v>136</v>
      </c>
      <c r="J5" s="223" t="s">
        <v>137</v>
      </c>
      <c r="K5" s="179"/>
    </row>
    <row r="6" s="144" customFormat="1" ht="24" customHeight="1" spans="1:11">
      <c r="A6" s="227" t="s">
        <v>87</v>
      </c>
      <c r="B6" s="227" t="s">
        <v>88</v>
      </c>
      <c r="C6" s="227" t="s">
        <v>89</v>
      </c>
      <c r="D6" s="229" t="s">
        <v>90</v>
      </c>
      <c r="E6" s="230" t="s">
        <v>16</v>
      </c>
      <c r="F6" s="230" t="s">
        <v>17</v>
      </c>
      <c r="G6" s="230" t="s">
        <v>25</v>
      </c>
      <c r="H6" s="156" t="s">
        <v>29</v>
      </c>
      <c r="I6" s="156" t="s">
        <v>33</v>
      </c>
      <c r="J6" s="156" t="s">
        <v>37</v>
      </c>
      <c r="K6" s="180"/>
    </row>
    <row r="7" ht="24" customHeight="1" spans="1:11">
      <c r="A7" s="154"/>
      <c r="B7" s="154"/>
      <c r="C7" s="154"/>
      <c r="D7" s="227" t="s">
        <v>91</v>
      </c>
      <c r="E7" s="157">
        <f>F7+G7</f>
        <v>2482.26999</v>
      </c>
      <c r="F7" s="157">
        <v>1894.132275</v>
      </c>
      <c r="G7" s="157">
        <v>588.137715</v>
      </c>
      <c r="H7" s="158"/>
      <c r="I7" s="158"/>
      <c r="J7" s="158"/>
      <c r="K7" s="181"/>
    </row>
    <row r="8" ht="24" customHeight="1" spans="1:11">
      <c r="A8" s="159">
        <v>207</v>
      </c>
      <c r="B8" s="160"/>
      <c r="C8" s="161"/>
      <c r="D8" s="162" t="s">
        <v>92</v>
      </c>
      <c r="E8" s="157">
        <f>F8+G8</f>
        <v>1856.33402</v>
      </c>
      <c r="F8" s="157">
        <v>1314.663828</v>
      </c>
      <c r="G8" s="157">
        <v>541.670192</v>
      </c>
      <c r="H8" s="158"/>
      <c r="I8" s="158"/>
      <c r="J8" s="158"/>
      <c r="K8" s="181"/>
    </row>
    <row r="9" ht="24" customHeight="1" spans="1:11">
      <c r="A9" s="163" t="s">
        <v>93</v>
      </c>
      <c r="B9" s="160"/>
      <c r="C9" s="161"/>
      <c r="D9" s="162" t="s">
        <v>94</v>
      </c>
      <c r="E9" s="157">
        <f t="shared" ref="E9:E25" si="0">F9+G9</f>
        <v>1856.33402</v>
      </c>
      <c r="F9" s="157">
        <v>1314.663828</v>
      </c>
      <c r="G9" s="157">
        <v>541.670192</v>
      </c>
      <c r="H9" s="158"/>
      <c r="I9" s="158"/>
      <c r="J9" s="158"/>
      <c r="K9" s="181"/>
    </row>
    <row r="10" ht="24" customHeight="1" spans="1:11">
      <c r="A10" s="164" t="s">
        <v>95</v>
      </c>
      <c r="B10" s="165"/>
      <c r="C10" s="166"/>
      <c r="D10" s="162" t="s">
        <v>96</v>
      </c>
      <c r="E10" s="157">
        <f t="shared" si="0"/>
        <v>1856.33402</v>
      </c>
      <c r="F10" s="157">
        <v>1314.663828</v>
      </c>
      <c r="G10" s="157">
        <v>541.670192</v>
      </c>
      <c r="H10" s="158"/>
      <c r="I10" s="158"/>
      <c r="J10" s="158"/>
      <c r="K10" s="181"/>
    </row>
    <row r="11" ht="24" customHeight="1" spans="1:11">
      <c r="A11" s="167" t="s">
        <v>97</v>
      </c>
      <c r="B11" s="168"/>
      <c r="C11" s="168"/>
      <c r="D11" s="162" t="s">
        <v>98</v>
      </c>
      <c r="E11" s="157">
        <f t="shared" si="0"/>
        <v>338.030825</v>
      </c>
      <c r="F11" s="169">
        <v>338.030825</v>
      </c>
      <c r="G11" s="157"/>
      <c r="H11" s="158"/>
      <c r="I11" s="158"/>
      <c r="J11" s="158"/>
      <c r="K11" s="181"/>
    </row>
    <row r="12" ht="24" customHeight="1" spans="1:11">
      <c r="A12" s="167" t="s">
        <v>99</v>
      </c>
      <c r="B12" s="168"/>
      <c r="C12" s="168"/>
      <c r="D12" s="162" t="s">
        <v>100</v>
      </c>
      <c r="E12" s="157">
        <f t="shared" si="0"/>
        <v>338.030825</v>
      </c>
      <c r="F12" s="169">
        <v>338.030825</v>
      </c>
      <c r="G12" s="157"/>
      <c r="H12" s="158"/>
      <c r="I12" s="158"/>
      <c r="J12" s="158"/>
      <c r="K12" s="181"/>
    </row>
    <row r="13" ht="24" customHeight="1" spans="1:11">
      <c r="A13" s="167" t="s">
        <v>101</v>
      </c>
      <c r="B13" s="168"/>
      <c r="C13" s="168"/>
      <c r="D13" s="162" t="s">
        <v>102</v>
      </c>
      <c r="E13" s="157">
        <f t="shared" si="0"/>
        <v>79.691601</v>
      </c>
      <c r="F13" s="169">
        <v>79.691601</v>
      </c>
      <c r="G13" s="157"/>
      <c r="H13" s="158"/>
      <c r="I13" s="158"/>
      <c r="J13" s="158"/>
      <c r="K13" s="181"/>
    </row>
    <row r="14" ht="24" customHeight="1" spans="1:11">
      <c r="A14" s="167" t="s">
        <v>103</v>
      </c>
      <c r="B14" s="168"/>
      <c r="C14" s="168"/>
      <c r="D14" s="162" t="s">
        <v>104</v>
      </c>
      <c r="E14" s="157">
        <f t="shared" si="0"/>
        <v>176.690744</v>
      </c>
      <c r="F14" s="169">
        <v>176.690744</v>
      </c>
      <c r="G14" s="157"/>
      <c r="H14" s="158"/>
      <c r="I14" s="158"/>
      <c r="J14" s="158"/>
      <c r="K14" s="181"/>
    </row>
    <row r="15" ht="24" customHeight="1" spans="1:11">
      <c r="A15" s="167" t="s">
        <v>105</v>
      </c>
      <c r="B15" s="168"/>
      <c r="C15" s="168"/>
      <c r="D15" s="162" t="s">
        <v>106</v>
      </c>
      <c r="E15" s="157">
        <f t="shared" si="0"/>
        <v>81.64848</v>
      </c>
      <c r="F15" s="169">
        <v>81.64848</v>
      </c>
      <c r="G15" s="157"/>
      <c r="H15" s="158"/>
      <c r="I15" s="158"/>
      <c r="J15" s="158"/>
      <c r="K15" s="181"/>
    </row>
    <row r="16" ht="24" customHeight="1" spans="1:11">
      <c r="A16" s="170" t="s">
        <v>107</v>
      </c>
      <c r="B16" s="171"/>
      <c r="C16" s="171"/>
      <c r="D16" s="98" t="s">
        <v>108</v>
      </c>
      <c r="E16" s="172">
        <f t="shared" si="0"/>
        <v>96.22</v>
      </c>
      <c r="F16" s="173">
        <v>96.22</v>
      </c>
      <c r="G16" s="157"/>
      <c r="H16" s="158"/>
      <c r="I16" s="158"/>
      <c r="J16" s="158"/>
      <c r="K16" s="181"/>
    </row>
    <row r="17" ht="24" customHeight="1" spans="1:11">
      <c r="A17" s="170" t="s">
        <v>109</v>
      </c>
      <c r="B17" s="171"/>
      <c r="C17" s="171"/>
      <c r="D17" s="98" t="s">
        <v>110</v>
      </c>
      <c r="E17" s="172">
        <f t="shared" si="0"/>
        <v>96.22</v>
      </c>
      <c r="F17" s="173">
        <v>96.22</v>
      </c>
      <c r="G17" s="157"/>
      <c r="H17" s="158"/>
      <c r="I17" s="158"/>
      <c r="J17" s="158"/>
      <c r="K17" s="181"/>
    </row>
    <row r="18" ht="24" customHeight="1" spans="1:11">
      <c r="A18" s="170" t="s">
        <v>111</v>
      </c>
      <c r="B18" s="171"/>
      <c r="C18" s="171"/>
      <c r="D18" s="98" t="s">
        <v>112</v>
      </c>
      <c r="E18" s="172">
        <f t="shared" si="0"/>
        <v>96.22</v>
      </c>
      <c r="F18" s="173">
        <v>96.22</v>
      </c>
      <c r="G18" s="157"/>
      <c r="H18" s="158"/>
      <c r="I18" s="158"/>
      <c r="J18" s="158"/>
      <c r="K18" s="181"/>
    </row>
    <row r="19" ht="24" customHeight="1" spans="1:11">
      <c r="A19" s="167" t="s">
        <v>113</v>
      </c>
      <c r="B19" s="168"/>
      <c r="C19" s="168"/>
      <c r="D19" s="162" t="s">
        <v>114</v>
      </c>
      <c r="E19" s="157">
        <f t="shared" si="0"/>
        <v>145.222908</v>
      </c>
      <c r="F19" s="169">
        <v>145.222908</v>
      </c>
      <c r="G19" s="157"/>
      <c r="H19" s="158"/>
      <c r="I19" s="158"/>
      <c r="J19" s="158"/>
      <c r="K19" s="181"/>
    </row>
    <row r="20" ht="24" customHeight="1" spans="1:11">
      <c r="A20" s="167" t="s">
        <v>115</v>
      </c>
      <c r="B20" s="168"/>
      <c r="C20" s="168"/>
      <c r="D20" s="162" t="s">
        <v>116</v>
      </c>
      <c r="E20" s="157">
        <f t="shared" si="0"/>
        <v>145.222908</v>
      </c>
      <c r="F20" s="169">
        <v>145.222908</v>
      </c>
      <c r="G20" s="157"/>
      <c r="H20" s="158"/>
      <c r="I20" s="158"/>
      <c r="J20" s="158"/>
      <c r="K20" s="181"/>
    </row>
    <row r="21" ht="24" customHeight="1" spans="1:11">
      <c r="A21" s="167" t="s">
        <v>117</v>
      </c>
      <c r="B21" s="168"/>
      <c r="C21" s="168"/>
      <c r="D21" s="162" t="s">
        <v>118</v>
      </c>
      <c r="E21" s="157">
        <f t="shared" si="0"/>
        <v>143.8941</v>
      </c>
      <c r="F21" s="169">
        <v>143.8941</v>
      </c>
      <c r="G21" s="157"/>
      <c r="H21" s="158"/>
      <c r="I21" s="158"/>
      <c r="J21" s="158"/>
      <c r="K21" s="181"/>
    </row>
    <row r="22" ht="24" customHeight="1" spans="1:11">
      <c r="A22" s="167" t="s">
        <v>119</v>
      </c>
      <c r="B22" s="168"/>
      <c r="C22" s="168"/>
      <c r="D22" s="174" t="s">
        <v>120</v>
      </c>
      <c r="E22" s="157">
        <f t="shared" si="0"/>
        <v>1.328808</v>
      </c>
      <c r="F22" s="169">
        <v>1.328808</v>
      </c>
      <c r="G22" s="157"/>
      <c r="H22" s="158"/>
      <c r="I22" s="158"/>
      <c r="J22" s="158"/>
      <c r="K22" s="181"/>
    </row>
    <row r="23" ht="24" customHeight="1" spans="1:11">
      <c r="A23" s="167" t="s">
        <v>121</v>
      </c>
      <c r="B23" s="168"/>
      <c r="C23" s="168"/>
      <c r="D23" s="162" t="s">
        <v>122</v>
      </c>
      <c r="E23" s="157">
        <f t="shared" si="0"/>
        <v>46.467523</v>
      </c>
      <c r="F23" s="169"/>
      <c r="G23" s="169">
        <v>46.467523</v>
      </c>
      <c r="H23" s="158"/>
      <c r="I23" s="158"/>
      <c r="J23" s="158"/>
      <c r="K23" s="181"/>
    </row>
    <row r="24" ht="24" customHeight="1" spans="1:11">
      <c r="A24" s="167" t="s">
        <v>123</v>
      </c>
      <c r="B24" s="168"/>
      <c r="C24" s="168"/>
      <c r="D24" s="162" t="s">
        <v>124</v>
      </c>
      <c r="E24" s="157">
        <f t="shared" si="0"/>
        <v>46.467523</v>
      </c>
      <c r="F24" s="169"/>
      <c r="G24" s="169">
        <v>46.467523</v>
      </c>
      <c r="H24" s="158"/>
      <c r="I24" s="158"/>
      <c r="J24" s="158"/>
      <c r="K24" s="181"/>
    </row>
    <row r="25" ht="24" customHeight="1" spans="1:11">
      <c r="A25" s="167" t="s">
        <v>125</v>
      </c>
      <c r="B25" s="168"/>
      <c r="C25" s="168"/>
      <c r="D25" s="174" t="s">
        <v>126</v>
      </c>
      <c r="E25" s="157">
        <f t="shared" si="0"/>
        <v>46.467523</v>
      </c>
      <c r="F25" s="169"/>
      <c r="G25" s="169">
        <v>46.467523</v>
      </c>
      <c r="H25" s="158"/>
      <c r="I25" s="158"/>
      <c r="J25" s="158"/>
      <c r="K25" s="181"/>
    </row>
    <row r="26" spans="1:1">
      <c r="A26" s="175" t="s">
        <v>138</v>
      </c>
    </row>
    <row r="27" s="145" customFormat="1" spans="1:7">
      <c r="A27" s="175" t="s">
        <v>128</v>
      </c>
      <c r="B27" s="176"/>
      <c r="C27" s="176"/>
      <c r="D27" s="176"/>
      <c r="E27" s="176"/>
      <c r="F27" s="176"/>
      <c r="G27" s="176"/>
    </row>
    <row r="28" spans="1:1">
      <c r="A28" s="175" t="s">
        <v>129</v>
      </c>
    </row>
    <row r="29" spans="1:1">
      <c r="A29" s="2" t="s">
        <v>130</v>
      </c>
    </row>
    <row r="30" spans="1:1">
      <c r="A30" s="177"/>
    </row>
  </sheetData>
  <mergeCells count="22">
    <mergeCell ref="A2:J2"/>
    <mergeCell ref="A5:C5"/>
    <mergeCell ref="A8:C8"/>
    <mergeCell ref="A9:C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6:A7"/>
    <mergeCell ref="B6:B7"/>
    <mergeCell ref="C6:C7"/>
  </mergeCells>
  <printOptions horizontalCentered="1"/>
  <pageMargins left="0.35" right="0.35" top="0.79" bottom="0.79" header="0.51" footer="0.51"/>
  <pageSetup paperSize="9" orientation="landscape"/>
  <headerFooter alignWithMargins="0">
    <oddFooter>&amp;C第&amp;P页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view="pageBreakPreview" zoomScale="80" zoomScaleNormal="100" topLeftCell="B1" workbookViewId="0">
      <selection activeCell="F15" sqref="F15"/>
    </sheetView>
  </sheetViews>
  <sheetFormatPr defaultColWidth="9" defaultRowHeight="14.25"/>
  <cols>
    <col min="1" max="1" width="36.375" style="112" customWidth="1"/>
    <col min="2" max="2" width="4" style="112" customWidth="1"/>
    <col min="3" max="3" width="15.625" style="112" customWidth="1"/>
    <col min="4" max="4" width="37" style="112" customWidth="1"/>
    <col min="5" max="5" width="3.5" style="112" customWidth="1"/>
    <col min="6" max="6" width="15.625" style="112" customWidth="1"/>
    <col min="7" max="8" width="13.875" style="112" customWidth="1"/>
    <col min="9" max="9" width="15.625" style="112" customWidth="1"/>
    <col min="10" max="11" width="9" style="113"/>
    <col min="12" max="16384" width="9" style="112"/>
  </cols>
  <sheetData>
    <row r="1" spans="1:1">
      <c r="A1" s="114"/>
    </row>
    <row r="2" s="109" customFormat="1" ht="18" customHeight="1" spans="1:11">
      <c r="A2" s="115" t="s">
        <v>139</v>
      </c>
      <c r="B2" s="115"/>
      <c r="C2" s="115"/>
      <c r="D2" s="115"/>
      <c r="E2" s="115"/>
      <c r="F2" s="115"/>
      <c r="G2" s="115"/>
      <c r="H2" s="115"/>
      <c r="I2" s="115"/>
      <c r="J2" s="137"/>
      <c r="K2" s="137"/>
    </row>
    <row r="3" ht="9.95" customHeight="1" spans="1:9">
      <c r="A3" s="116"/>
      <c r="B3" s="116"/>
      <c r="C3" s="116"/>
      <c r="D3" s="116"/>
      <c r="E3" s="116"/>
      <c r="F3" s="116"/>
      <c r="G3" s="116"/>
      <c r="H3" s="116"/>
      <c r="I3" s="138" t="s">
        <v>140</v>
      </c>
    </row>
    <row r="4" ht="15" customHeight="1" spans="1:9">
      <c r="A4" s="16" t="s">
        <v>8</v>
      </c>
      <c r="B4" s="116"/>
      <c r="C4" s="116"/>
      <c r="D4" s="116"/>
      <c r="E4" s="116"/>
      <c r="F4" s="116"/>
      <c r="G4" s="116"/>
      <c r="H4" s="116"/>
      <c r="I4" s="138" t="s">
        <v>9</v>
      </c>
    </row>
    <row r="5" s="110" customFormat="1" ht="18" customHeight="1" spans="1:11">
      <c r="A5" s="231" t="s">
        <v>141</v>
      </c>
      <c r="B5" s="117"/>
      <c r="C5" s="117"/>
      <c r="D5" s="231" t="s">
        <v>142</v>
      </c>
      <c r="E5" s="117"/>
      <c r="F5" s="117"/>
      <c r="G5" s="117"/>
      <c r="H5" s="117"/>
      <c r="I5" s="117"/>
      <c r="J5" s="139"/>
      <c r="K5" s="139"/>
    </row>
    <row r="6" s="110" customFormat="1" ht="31.5" customHeight="1" spans="1:11">
      <c r="A6" s="231" t="s">
        <v>12</v>
      </c>
      <c r="B6" s="232" t="s">
        <v>13</v>
      </c>
      <c r="C6" s="117" t="s">
        <v>14</v>
      </c>
      <c r="D6" s="231" t="s">
        <v>12</v>
      </c>
      <c r="E6" s="232" t="s">
        <v>13</v>
      </c>
      <c r="F6" s="117" t="s">
        <v>91</v>
      </c>
      <c r="G6" s="119" t="s">
        <v>143</v>
      </c>
      <c r="H6" s="119" t="s">
        <v>144</v>
      </c>
      <c r="I6" s="119" t="s">
        <v>145</v>
      </c>
      <c r="J6" s="139"/>
      <c r="K6" s="139"/>
    </row>
    <row r="7" s="110" customFormat="1" ht="14.45" customHeight="1" spans="1:11">
      <c r="A7" s="231" t="s">
        <v>15</v>
      </c>
      <c r="B7" s="117"/>
      <c r="C7" s="231" t="s">
        <v>16</v>
      </c>
      <c r="D7" s="231" t="s">
        <v>15</v>
      </c>
      <c r="E7" s="117"/>
      <c r="F7" s="120">
        <v>2</v>
      </c>
      <c r="G7" s="120">
        <v>3</v>
      </c>
      <c r="H7" s="120" t="s">
        <v>29</v>
      </c>
      <c r="I7" s="120" t="s">
        <v>33</v>
      </c>
      <c r="J7" s="139"/>
      <c r="K7" s="139"/>
    </row>
    <row r="8" s="110" customFormat="1" ht="18" customHeight="1" spans="1:11">
      <c r="A8" s="233" t="s">
        <v>146</v>
      </c>
      <c r="B8" s="234" t="s">
        <v>16</v>
      </c>
      <c r="C8" s="123">
        <v>2436.14</v>
      </c>
      <c r="D8" s="233" t="s">
        <v>19</v>
      </c>
      <c r="E8" s="124">
        <v>15</v>
      </c>
      <c r="F8" s="124"/>
      <c r="G8" s="124"/>
      <c r="H8" s="124"/>
      <c r="I8" s="127"/>
      <c r="J8" s="139"/>
      <c r="K8" s="139"/>
    </row>
    <row r="9" s="110" customFormat="1" ht="18" customHeight="1" spans="1:11">
      <c r="A9" s="121" t="s">
        <v>147</v>
      </c>
      <c r="B9" s="234" t="s">
        <v>17</v>
      </c>
      <c r="C9" s="125">
        <v>46.47</v>
      </c>
      <c r="D9" s="233" t="s">
        <v>22</v>
      </c>
      <c r="E9" s="124">
        <v>16</v>
      </c>
      <c r="F9" s="124"/>
      <c r="G9" s="124"/>
      <c r="H9" s="124"/>
      <c r="I9" s="127"/>
      <c r="J9" s="139"/>
      <c r="K9" s="139"/>
    </row>
    <row r="10" s="110" customFormat="1" ht="18" customHeight="1" spans="1:11">
      <c r="A10" s="126" t="s">
        <v>148</v>
      </c>
      <c r="B10" s="234" t="s">
        <v>25</v>
      </c>
      <c r="C10" s="127"/>
      <c r="D10" s="233" t="s">
        <v>26</v>
      </c>
      <c r="E10" s="124">
        <v>17</v>
      </c>
      <c r="F10" s="124"/>
      <c r="G10" s="124"/>
      <c r="H10" s="124"/>
      <c r="I10" s="127"/>
      <c r="J10" s="139"/>
      <c r="K10" s="139"/>
    </row>
    <row r="11" s="110" customFormat="1" ht="18" customHeight="1" spans="1:11">
      <c r="A11" s="121"/>
      <c r="B11" s="234" t="s">
        <v>29</v>
      </c>
      <c r="C11" s="127"/>
      <c r="D11" s="233" t="s">
        <v>30</v>
      </c>
      <c r="E11" s="124">
        <v>18</v>
      </c>
      <c r="F11" s="124"/>
      <c r="G11" s="124"/>
      <c r="H11" s="124"/>
      <c r="I11" s="127"/>
      <c r="J11" s="139"/>
      <c r="K11" s="139"/>
    </row>
    <row r="12" s="110" customFormat="1" ht="18" customHeight="1" spans="1:11">
      <c r="A12" s="121"/>
      <c r="B12" s="234" t="s">
        <v>33</v>
      </c>
      <c r="C12" s="127"/>
      <c r="D12" s="233" t="s">
        <v>34</v>
      </c>
      <c r="E12" s="124">
        <v>19</v>
      </c>
      <c r="F12" s="124"/>
      <c r="G12" s="124"/>
      <c r="H12" s="124"/>
      <c r="I12" s="127"/>
      <c r="J12" s="139"/>
      <c r="K12" s="139"/>
    </row>
    <row r="13" s="110" customFormat="1" ht="18" customHeight="1" spans="1:11">
      <c r="A13" s="121"/>
      <c r="B13" s="234" t="s">
        <v>37</v>
      </c>
      <c r="C13" s="127"/>
      <c r="D13" s="233" t="s">
        <v>38</v>
      </c>
      <c r="E13" s="124">
        <v>20</v>
      </c>
      <c r="F13" s="124"/>
      <c r="G13" s="124"/>
      <c r="H13" s="124"/>
      <c r="I13" s="127"/>
      <c r="J13" s="139"/>
      <c r="K13" s="139"/>
    </row>
    <row r="14" s="110" customFormat="1" ht="18" customHeight="1" spans="1:11">
      <c r="A14" s="121"/>
      <c r="B14" s="234" t="s">
        <v>41</v>
      </c>
      <c r="C14" s="121"/>
      <c r="D14" s="128" t="s">
        <v>42</v>
      </c>
      <c r="E14" s="129" t="s">
        <v>43</v>
      </c>
      <c r="F14" s="123">
        <v>1856.33</v>
      </c>
      <c r="G14" s="123">
        <v>1856.33</v>
      </c>
      <c r="H14" s="124"/>
      <c r="I14" s="122"/>
      <c r="J14" s="139"/>
      <c r="K14" s="139"/>
    </row>
    <row r="15" s="110" customFormat="1" ht="18" customHeight="1" spans="1:11">
      <c r="A15" s="121"/>
      <c r="B15" s="122"/>
      <c r="C15" s="121"/>
      <c r="D15" s="128" t="s">
        <v>46</v>
      </c>
      <c r="E15" s="129" t="s">
        <v>47</v>
      </c>
      <c r="F15" s="125">
        <v>338.03</v>
      </c>
      <c r="G15" s="125">
        <v>338.03</v>
      </c>
      <c r="H15" s="124"/>
      <c r="I15" s="122"/>
      <c r="J15" s="139"/>
      <c r="K15" s="139"/>
    </row>
    <row r="16" s="110" customFormat="1" ht="18" customHeight="1" spans="1:11">
      <c r="A16" s="121"/>
      <c r="B16" s="122"/>
      <c r="C16" s="121"/>
      <c r="D16" s="128" t="s">
        <v>48</v>
      </c>
      <c r="E16" s="129" t="s">
        <v>49</v>
      </c>
      <c r="F16" s="130">
        <v>96.22</v>
      </c>
      <c r="G16" s="130">
        <v>96.22</v>
      </c>
      <c r="H16" s="124"/>
      <c r="I16" s="122"/>
      <c r="J16" s="139"/>
      <c r="K16" s="139"/>
    </row>
    <row r="17" s="110" customFormat="1" ht="18" customHeight="1" spans="1:11">
      <c r="A17" s="121"/>
      <c r="B17" s="122"/>
      <c r="C17" s="121"/>
      <c r="D17" s="128" t="s">
        <v>149</v>
      </c>
      <c r="E17" s="129" t="s">
        <v>51</v>
      </c>
      <c r="F17" s="131"/>
      <c r="G17" s="131"/>
      <c r="H17" s="124"/>
      <c r="I17" s="122"/>
      <c r="J17" s="139"/>
      <c r="K17" s="139"/>
    </row>
    <row r="18" s="110" customFormat="1" ht="18" customHeight="1" spans="1:11">
      <c r="A18" s="121"/>
      <c r="B18" s="122"/>
      <c r="C18" s="121"/>
      <c r="D18" s="128" t="s">
        <v>150</v>
      </c>
      <c r="E18" s="129" t="s">
        <v>53</v>
      </c>
      <c r="F18" s="131">
        <v>145.22</v>
      </c>
      <c r="G18" s="131">
        <v>145.22</v>
      </c>
      <c r="H18" s="124"/>
      <c r="I18" s="122"/>
      <c r="J18" s="139"/>
      <c r="K18" s="139"/>
    </row>
    <row r="19" s="110" customFormat="1" ht="18" customHeight="1" spans="1:11">
      <c r="A19" s="121"/>
      <c r="B19" s="122"/>
      <c r="C19" s="121"/>
      <c r="D19" s="128" t="s">
        <v>151</v>
      </c>
      <c r="E19" s="129" t="s">
        <v>54</v>
      </c>
      <c r="F19" s="131">
        <v>46.47</v>
      </c>
      <c r="G19" s="124"/>
      <c r="H19" s="131">
        <v>46.47</v>
      </c>
      <c r="I19" s="122"/>
      <c r="J19" s="139"/>
      <c r="K19" s="139"/>
    </row>
    <row r="20" s="110" customFormat="1" ht="18" customHeight="1" spans="1:11">
      <c r="A20" s="121"/>
      <c r="B20" s="122"/>
      <c r="C20" s="121"/>
      <c r="D20" s="126"/>
      <c r="E20" s="124">
        <v>27</v>
      </c>
      <c r="F20" s="124"/>
      <c r="G20" s="124"/>
      <c r="H20" s="124"/>
      <c r="I20" s="122"/>
      <c r="J20" s="139"/>
      <c r="K20" s="139"/>
    </row>
    <row r="21" s="110" customFormat="1" ht="18" customHeight="1" spans="1:11">
      <c r="A21" s="121"/>
      <c r="B21" s="234" t="s">
        <v>45</v>
      </c>
      <c r="C21" s="121"/>
      <c r="D21" s="121"/>
      <c r="E21" s="124">
        <v>28</v>
      </c>
      <c r="F21" s="124"/>
      <c r="G21" s="124"/>
      <c r="H21" s="124"/>
      <c r="I21" s="122"/>
      <c r="J21" s="139"/>
      <c r="K21" s="139"/>
    </row>
    <row r="22" s="110" customFormat="1" ht="18" customHeight="1" spans="1:11">
      <c r="A22" s="235" t="s">
        <v>57</v>
      </c>
      <c r="B22" s="234" t="s">
        <v>55</v>
      </c>
      <c r="C22" s="127">
        <f>SUM(C8:C21)</f>
        <v>2482.61</v>
      </c>
      <c r="D22" s="235" t="s">
        <v>59</v>
      </c>
      <c r="E22" s="124">
        <v>29</v>
      </c>
      <c r="F22" s="133">
        <f>SUM(F14:F19)</f>
        <v>2482.27</v>
      </c>
      <c r="G22" s="122">
        <f>SUM(G14:G19)</f>
        <v>2435.8</v>
      </c>
      <c r="H22" s="122">
        <f>SUM(H14:H21)</f>
        <v>46.47</v>
      </c>
      <c r="I22" s="140"/>
      <c r="J22" s="139"/>
      <c r="K22" s="139"/>
    </row>
    <row r="23" s="110" customFormat="1" ht="18" customHeight="1" spans="1:11">
      <c r="A23" s="121" t="s">
        <v>65</v>
      </c>
      <c r="B23" s="234" t="s">
        <v>58</v>
      </c>
      <c r="C23" s="127"/>
      <c r="D23" s="121" t="s">
        <v>67</v>
      </c>
      <c r="E23" s="124">
        <v>30</v>
      </c>
      <c r="F23" s="122">
        <v>0.34</v>
      </c>
      <c r="G23" s="122">
        <v>0.34</v>
      </c>
      <c r="H23" s="124"/>
      <c r="I23" s="141"/>
      <c r="J23" s="139"/>
      <c r="K23" s="139"/>
    </row>
    <row r="24" s="110" customFormat="1" ht="18" customHeight="1" spans="1:11">
      <c r="A24" s="121" t="s">
        <v>152</v>
      </c>
      <c r="B24" s="234" t="s">
        <v>62</v>
      </c>
      <c r="C24" s="127"/>
      <c r="D24" s="121"/>
      <c r="E24" s="124">
        <v>31</v>
      </c>
      <c r="F24" s="134"/>
      <c r="G24" s="124"/>
      <c r="H24" s="124"/>
      <c r="I24" s="141"/>
      <c r="J24" s="139"/>
      <c r="K24" s="139"/>
    </row>
    <row r="25" s="110" customFormat="1" ht="18" customHeight="1" spans="1:11">
      <c r="A25" s="121" t="s">
        <v>153</v>
      </c>
      <c r="B25" s="234" t="s">
        <v>66</v>
      </c>
      <c r="C25" s="127"/>
      <c r="D25" s="121"/>
      <c r="E25" s="124">
        <v>32</v>
      </c>
      <c r="F25" s="134"/>
      <c r="G25" s="124"/>
      <c r="H25" s="124"/>
      <c r="I25" s="141"/>
      <c r="J25" s="139"/>
      <c r="K25" s="139"/>
    </row>
    <row r="26" s="110" customFormat="1" ht="18" customHeight="1" spans="1:11">
      <c r="A26" s="121" t="s">
        <v>154</v>
      </c>
      <c r="B26" s="234" t="s">
        <v>69</v>
      </c>
      <c r="C26" s="127"/>
      <c r="D26" s="121"/>
      <c r="E26" s="124">
        <v>33</v>
      </c>
      <c r="F26" s="134"/>
      <c r="G26" s="127"/>
      <c r="H26" s="127"/>
      <c r="I26" s="141"/>
      <c r="J26" s="139"/>
      <c r="K26" s="139"/>
    </row>
    <row r="27" ht="18" customHeight="1" spans="1:9">
      <c r="A27" s="235" t="s">
        <v>71</v>
      </c>
      <c r="B27" s="234" t="s">
        <v>72</v>
      </c>
      <c r="C27" s="127">
        <f>SUM(C22:C24)</f>
        <v>2482.61</v>
      </c>
      <c r="D27" s="235" t="s">
        <v>71</v>
      </c>
      <c r="E27" s="124">
        <v>34</v>
      </c>
      <c r="F27" s="133">
        <f>SUM(F22:F24)</f>
        <v>2482.61</v>
      </c>
      <c r="G27" s="122">
        <f>SUM(G22:G23)</f>
        <v>2436.14</v>
      </c>
      <c r="H27" s="122">
        <f>SUM(H22:H23)</f>
        <v>46.47</v>
      </c>
      <c r="I27" s="140"/>
    </row>
    <row r="28" s="111" customFormat="1" ht="18" customHeight="1" spans="1:9">
      <c r="A28" s="135" t="s">
        <v>155</v>
      </c>
      <c r="B28" s="136"/>
      <c r="C28" s="136"/>
      <c r="D28" s="136"/>
      <c r="E28" s="136"/>
      <c r="F28" s="136"/>
      <c r="G28" s="136"/>
      <c r="H28" s="136"/>
      <c r="I28" s="136"/>
    </row>
    <row r="29" s="111" customFormat="1" ht="18" customHeight="1" spans="1:1">
      <c r="A29" s="3" t="s">
        <v>156</v>
      </c>
    </row>
  </sheetData>
  <mergeCells count="3">
    <mergeCell ref="A2:I2"/>
    <mergeCell ref="A5:C5"/>
    <mergeCell ref="D5:I5"/>
  </mergeCells>
  <printOptions horizontalCentered="1"/>
  <pageMargins left="0.35" right="0.35" top="0.59" bottom="0.79" header="0.51" footer="0.51"/>
  <pageSetup paperSize="9" scale="84" orientation="landscape" horizontalDpi="300" verticalDpi="300"/>
  <headerFooter alignWithMargins="0">
    <oddFooter>&amp;C第&amp;P页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3"/>
  <sheetViews>
    <sheetView topLeftCell="C1" workbookViewId="0">
      <selection activeCell="N10" sqref="N10"/>
    </sheetView>
  </sheetViews>
  <sheetFormatPr defaultColWidth="9" defaultRowHeight="14.25"/>
  <cols>
    <col min="1" max="3" width="3.5" style="3" customWidth="1"/>
    <col min="4" max="4" width="12.625" style="3" customWidth="1"/>
    <col min="5" max="7" width="8.625" style="3" customWidth="1"/>
    <col min="8" max="13" width="7.625" style="3" customWidth="1"/>
    <col min="14" max="17" width="9.625" style="3" customWidth="1"/>
    <col min="18" max="16384" width="9" style="3"/>
  </cols>
  <sheetData>
    <row r="1" spans="1:17">
      <c r="A1" s="4"/>
      <c r="B1" s="5"/>
      <c r="C1" s="5"/>
      <c r="D1" s="5"/>
      <c r="E1" s="5"/>
      <c r="F1" s="5"/>
      <c r="G1" s="5"/>
      <c r="H1" s="5"/>
      <c r="I1" s="5"/>
      <c r="J1" s="5"/>
      <c r="K1" s="5"/>
      <c r="L1" s="5"/>
      <c r="M1" s="5"/>
      <c r="N1" s="5"/>
      <c r="O1" s="5"/>
      <c r="P1" s="5"/>
      <c r="Q1" s="5"/>
    </row>
    <row r="2" ht="22.5" customHeight="1" spans="1:17">
      <c r="A2" s="6" t="s">
        <v>157</v>
      </c>
      <c r="B2" s="6"/>
      <c r="C2" s="6"/>
      <c r="D2" s="6"/>
      <c r="E2" s="6"/>
      <c r="F2" s="6"/>
      <c r="G2" s="6"/>
      <c r="H2" s="6"/>
      <c r="I2" s="6"/>
      <c r="J2" s="6"/>
      <c r="K2" s="6"/>
      <c r="L2" s="6"/>
      <c r="M2" s="6"/>
      <c r="N2" s="6"/>
      <c r="O2" s="6"/>
      <c r="P2" s="6"/>
      <c r="Q2" s="6"/>
    </row>
    <row r="3" s="1" customFormat="1" ht="15.75" spans="1:17">
      <c r="A3" s="7"/>
      <c r="B3" s="7"/>
      <c r="C3" s="7"/>
      <c r="D3" s="7"/>
      <c r="E3" s="7"/>
      <c r="F3" s="7"/>
      <c r="G3" s="7"/>
      <c r="H3" s="7"/>
      <c r="I3" s="7"/>
      <c r="J3" s="7"/>
      <c r="K3" s="7"/>
      <c r="L3" s="7"/>
      <c r="M3" s="7"/>
      <c r="N3" s="7"/>
      <c r="O3" s="7"/>
      <c r="P3" s="7"/>
      <c r="Q3" s="108" t="s">
        <v>158</v>
      </c>
    </row>
    <row r="4" s="1" customFormat="1" spans="1:17">
      <c r="A4" s="69" t="s">
        <v>8</v>
      </c>
      <c r="B4" s="7"/>
      <c r="C4" s="7"/>
      <c r="D4" s="7"/>
      <c r="E4" s="7"/>
      <c r="F4" s="7"/>
      <c r="G4" s="7"/>
      <c r="H4" s="7"/>
      <c r="I4" s="7"/>
      <c r="J4" s="7"/>
      <c r="K4" s="7"/>
      <c r="L4" s="7"/>
      <c r="M4" s="7"/>
      <c r="N4" s="7"/>
      <c r="O4" s="7"/>
      <c r="P4" s="7"/>
      <c r="Q4" s="15" t="s">
        <v>9</v>
      </c>
    </row>
    <row r="5" s="2" customFormat="1" ht="30" customHeight="1" spans="1:17">
      <c r="A5" s="8" t="s">
        <v>79</v>
      </c>
      <c r="B5" s="8"/>
      <c r="C5" s="8"/>
      <c r="D5" s="8" t="s">
        <v>80</v>
      </c>
      <c r="E5" s="86" t="s">
        <v>65</v>
      </c>
      <c r="F5" s="87"/>
      <c r="G5" s="88"/>
      <c r="H5" s="89" t="s">
        <v>159</v>
      </c>
      <c r="I5" s="102"/>
      <c r="J5" s="103"/>
      <c r="K5" s="104" t="s">
        <v>160</v>
      </c>
      <c r="L5" s="105"/>
      <c r="M5" s="106"/>
      <c r="N5" s="104" t="s">
        <v>67</v>
      </c>
      <c r="O5" s="105"/>
      <c r="P5" s="105"/>
      <c r="Q5" s="106"/>
    </row>
    <row r="6" s="2" customFormat="1" ht="30" customHeight="1" spans="1:17">
      <c r="A6" s="8"/>
      <c r="B6" s="8"/>
      <c r="C6" s="8"/>
      <c r="D6" s="8"/>
      <c r="E6" s="8" t="s">
        <v>91</v>
      </c>
      <c r="F6" s="9" t="s">
        <v>161</v>
      </c>
      <c r="G6" s="9" t="s">
        <v>162</v>
      </c>
      <c r="H6" s="9" t="s">
        <v>91</v>
      </c>
      <c r="I6" s="9" t="s">
        <v>163</v>
      </c>
      <c r="J6" s="9" t="s">
        <v>164</v>
      </c>
      <c r="K6" s="8" t="s">
        <v>91</v>
      </c>
      <c r="L6" s="9" t="s">
        <v>163</v>
      </c>
      <c r="M6" s="9" t="s">
        <v>164</v>
      </c>
      <c r="N6" s="8" t="s">
        <v>91</v>
      </c>
      <c r="O6" s="9" t="s">
        <v>161</v>
      </c>
      <c r="P6" s="25" t="s">
        <v>162</v>
      </c>
      <c r="Q6" s="11"/>
    </row>
    <row r="7" s="2" customFormat="1" ht="53.25" customHeight="1" spans="1:17">
      <c r="A7" s="8"/>
      <c r="B7" s="8"/>
      <c r="C7" s="8"/>
      <c r="D7" s="8"/>
      <c r="E7" s="8"/>
      <c r="F7" s="9"/>
      <c r="G7" s="9"/>
      <c r="H7" s="9"/>
      <c r="I7" s="8"/>
      <c r="J7" s="8"/>
      <c r="K7" s="8"/>
      <c r="L7" s="8"/>
      <c r="M7" s="8"/>
      <c r="N7" s="8"/>
      <c r="O7" s="9"/>
      <c r="P7" s="9" t="s">
        <v>165</v>
      </c>
      <c r="Q7" s="26" t="s">
        <v>166</v>
      </c>
    </row>
    <row r="8" s="2" customFormat="1" ht="20.1" customHeight="1" spans="1:17">
      <c r="A8" s="8" t="s">
        <v>87</v>
      </c>
      <c r="B8" s="8" t="s">
        <v>88</v>
      </c>
      <c r="C8" s="8" t="s">
        <v>89</v>
      </c>
      <c r="D8" s="11" t="s">
        <v>90</v>
      </c>
      <c r="E8" s="8">
        <v>1</v>
      </c>
      <c r="F8" s="8">
        <v>2</v>
      </c>
      <c r="G8" s="8">
        <v>3</v>
      </c>
      <c r="H8" s="8">
        <v>4</v>
      </c>
      <c r="I8" s="8">
        <v>5</v>
      </c>
      <c r="J8" s="8">
        <v>6</v>
      </c>
      <c r="K8" s="8">
        <v>7</v>
      </c>
      <c r="L8" s="8">
        <v>8</v>
      </c>
      <c r="M8" s="8">
        <v>9</v>
      </c>
      <c r="N8" s="8">
        <v>10</v>
      </c>
      <c r="O8" s="8">
        <v>11</v>
      </c>
      <c r="P8" s="8">
        <v>12</v>
      </c>
      <c r="Q8" s="8">
        <v>13</v>
      </c>
    </row>
    <row r="9" s="2" customFormat="1" ht="24" customHeight="1" spans="1:17">
      <c r="A9" s="8"/>
      <c r="B9" s="8"/>
      <c r="C9" s="8"/>
      <c r="D9" s="8" t="s">
        <v>91</v>
      </c>
      <c r="E9" s="90"/>
      <c r="F9" s="90"/>
      <c r="G9" s="91"/>
      <c r="H9" s="91">
        <f t="shared" ref="H9:H19" si="0">I9+J9</f>
        <v>2436.14</v>
      </c>
      <c r="I9" s="91">
        <v>1894.47</v>
      </c>
      <c r="J9" s="91">
        <v>541.67</v>
      </c>
      <c r="K9" s="91">
        <f t="shared" ref="K9:K17" si="1">L9+M9</f>
        <v>2435.8</v>
      </c>
      <c r="L9" s="91">
        <v>1894.13</v>
      </c>
      <c r="M9" s="91">
        <v>541.67</v>
      </c>
      <c r="N9" s="91">
        <v>0.34</v>
      </c>
      <c r="O9" s="91">
        <v>0.34</v>
      </c>
      <c r="P9" s="90"/>
      <c r="Q9" s="90"/>
    </row>
    <row r="10" s="2" customFormat="1" ht="24" customHeight="1" spans="1:17">
      <c r="A10" s="92">
        <v>207</v>
      </c>
      <c r="B10" s="93"/>
      <c r="C10" s="94"/>
      <c r="D10" s="90" t="s">
        <v>92</v>
      </c>
      <c r="E10" s="90"/>
      <c r="F10" s="90"/>
      <c r="G10" s="91"/>
      <c r="H10" s="91">
        <f t="shared" si="0"/>
        <v>1856.330192</v>
      </c>
      <c r="I10" s="91">
        <v>1314.66</v>
      </c>
      <c r="J10" s="91">
        <v>541.670192</v>
      </c>
      <c r="K10" s="91">
        <f t="shared" si="1"/>
        <v>1856.33</v>
      </c>
      <c r="L10" s="91">
        <v>1314.66</v>
      </c>
      <c r="M10" s="91">
        <v>541.67</v>
      </c>
      <c r="N10" s="91"/>
      <c r="O10" s="91"/>
      <c r="P10" s="90"/>
      <c r="Q10" s="90"/>
    </row>
    <row r="11" s="2" customFormat="1" ht="24" customHeight="1" spans="1:17">
      <c r="A11" s="92">
        <v>20703</v>
      </c>
      <c r="B11" s="93"/>
      <c r="C11" s="94"/>
      <c r="D11" s="90" t="s">
        <v>94</v>
      </c>
      <c r="E11" s="90"/>
      <c r="F11" s="90"/>
      <c r="G11" s="91"/>
      <c r="H11" s="91">
        <f t="shared" si="0"/>
        <v>1856.33402</v>
      </c>
      <c r="I11" s="91">
        <v>1314.663828</v>
      </c>
      <c r="J11" s="91">
        <v>541.670192</v>
      </c>
      <c r="K11" s="91">
        <f t="shared" si="1"/>
        <v>1856.33</v>
      </c>
      <c r="L11" s="91">
        <v>1314.66</v>
      </c>
      <c r="M11" s="91">
        <v>541.67</v>
      </c>
      <c r="N11" s="91"/>
      <c r="O11" s="91"/>
      <c r="P11" s="90"/>
      <c r="Q11" s="90"/>
    </row>
    <row r="12" s="2" customFormat="1" ht="24" customHeight="1" spans="1:17">
      <c r="A12" s="92">
        <v>2070308</v>
      </c>
      <c r="B12" s="93"/>
      <c r="C12" s="94"/>
      <c r="D12" s="90" t="s">
        <v>96</v>
      </c>
      <c r="E12" s="90"/>
      <c r="F12" s="90"/>
      <c r="G12" s="91"/>
      <c r="H12" s="91">
        <f t="shared" si="0"/>
        <v>1856.33402</v>
      </c>
      <c r="I12" s="91">
        <v>1314.663828</v>
      </c>
      <c r="J12" s="91">
        <v>541.670192</v>
      </c>
      <c r="K12" s="91">
        <f t="shared" si="1"/>
        <v>1856.33</v>
      </c>
      <c r="L12" s="107">
        <v>1314.66</v>
      </c>
      <c r="M12" s="91">
        <v>541.67</v>
      </c>
      <c r="N12" s="91"/>
      <c r="O12" s="91"/>
      <c r="P12" s="90"/>
      <c r="Q12" s="90"/>
    </row>
    <row r="13" s="2" customFormat="1" ht="24" customHeight="1" spans="1:17">
      <c r="A13" s="92">
        <v>208</v>
      </c>
      <c r="B13" s="93"/>
      <c r="C13" s="94"/>
      <c r="D13" s="90" t="s">
        <v>98</v>
      </c>
      <c r="E13" s="90"/>
      <c r="F13" s="90"/>
      <c r="G13" s="91"/>
      <c r="H13" s="91">
        <f t="shared" si="0"/>
        <v>338.366132</v>
      </c>
      <c r="I13" s="91">
        <v>338.366132</v>
      </c>
      <c r="J13" s="91"/>
      <c r="K13" s="91">
        <f t="shared" si="1"/>
        <v>338.030825</v>
      </c>
      <c r="L13" s="91">
        <v>338.030825</v>
      </c>
      <c r="M13" s="91"/>
      <c r="N13" s="91">
        <v>0.34</v>
      </c>
      <c r="O13" s="91">
        <v>0.34</v>
      </c>
      <c r="P13" s="90"/>
      <c r="Q13" s="90"/>
    </row>
    <row r="14" s="2" customFormat="1" ht="24" customHeight="1" spans="1:17">
      <c r="A14" s="92">
        <v>20805</v>
      </c>
      <c r="B14" s="93"/>
      <c r="C14" s="94"/>
      <c r="D14" s="90" t="s">
        <v>100</v>
      </c>
      <c r="E14" s="90"/>
      <c r="F14" s="90"/>
      <c r="G14" s="91"/>
      <c r="H14" s="91">
        <f t="shared" si="0"/>
        <v>338.366132</v>
      </c>
      <c r="I14" s="91">
        <v>338.366132</v>
      </c>
      <c r="J14" s="91"/>
      <c r="K14" s="91">
        <f t="shared" si="1"/>
        <v>338.030825</v>
      </c>
      <c r="L14" s="91">
        <v>338.030825</v>
      </c>
      <c r="M14" s="91"/>
      <c r="N14" s="91">
        <v>0.34</v>
      </c>
      <c r="O14" s="91">
        <v>0.34</v>
      </c>
      <c r="P14" s="90"/>
      <c r="Q14" s="90"/>
    </row>
    <row r="15" s="2" customFormat="1" ht="24" customHeight="1" spans="1:17">
      <c r="A15" s="92">
        <v>2080502</v>
      </c>
      <c r="B15" s="93"/>
      <c r="C15" s="94"/>
      <c r="D15" s="90" t="s">
        <v>102</v>
      </c>
      <c r="E15" s="90"/>
      <c r="F15" s="90"/>
      <c r="G15" s="91"/>
      <c r="H15" s="91">
        <f t="shared" si="0"/>
        <v>79.691601</v>
      </c>
      <c r="I15" s="91">
        <v>79.691601</v>
      </c>
      <c r="J15" s="91"/>
      <c r="K15" s="91">
        <f t="shared" si="1"/>
        <v>79.691601</v>
      </c>
      <c r="L15" s="91">
        <v>79.691601</v>
      </c>
      <c r="M15" s="91"/>
      <c r="N15" s="91"/>
      <c r="O15" s="91"/>
      <c r="P15" s="90"/>
      <c r="Q15" s="90"/>
    </row>
    <row r="16" s="2" customFormat="1" ht="24" customHeight="1" spans="1:17">
      <c r="A16" s="92">
        <v>2080505</v>
      </c>
      <c r="B16" s="93"/>
      <c r="C16" s="94"/>
      <c r="D16" s="90" t="s">
        <v>104</v>
      </c>
      <c r="E16" s="90"/>
      <c r="F16" s="90"/>
      <c r="G16" s="91"/>
      <c r="H16" s="91">
        <f t="shared" si="0"/>
        <v>177.026051</v>
      </c>
      <c r="I16" s="91">
        <v>177.026051</v>
      </c>
      <c r="J16" s="91"/>
      <c r="K16" s="91">
        <f t="shared" si="1"/>
        <v>176.690744</v>
      </c>
      <c r="L16" s="91">
        <v>176.690744</v>
      </c>
      <c r="M16" s="91"/>
      <c r="N16" s="91">
        <v>0.34</v>
      </c>
      <c r="O16" s="91">
        <v>0.34</v>
      </c>
      <c r="P16" s="90"/>
      <c r="Q16" s="90"/>
    </row>
    <row r="17" s="2" customFormat="1" ht="24" customHeight="1" spans="1:17">
      <c r="A17" s="92">
        <v>2080506</v>
      </c>
      <c r="B17" s="93"/>
      <c r="C17" s="94"/>
      <c r="D17" s="90" t="s">
        <v>106</v>
      </c>
      <c r="E17" s="90"/>
      <c r="F17" s="90"/>
      <c r="G17" s="91"/>
      <c r="H17" s="91">
        <f t="shared" si="0"/>
        <v>81.64848</v>
      </c>
      <c r="I17" s="91">
        <v>81.64848</v>
      </c>
      <c r="J17" s="91"/>
      <c r="K17" s="91">
        <f t="shared" si="1"/>
        <v>81.64848</v>
      </c>
      <c r="L17" s="91">
        <v>81.64848</v>
      </c>
      <c r="M17" s="91"/>
      <c r="N17" s="91"/>
      <c r="O17" s="91"/>
      <c r="P17" s="90"/>
      <c r="Q17" s="90"/>
    </row>
    <row r="18" s="2" customFormat="1" ht="24" customHeight="1" spans="1:17">
      <c r="A18" s="95">
        <v>210</v>
      </c>
      <c r="B18" s="96"/>
      <c r="C18" s="97"/>
      <c r="D18" s="98" t="s">
        <v>108</v>
      </c>
      <c r="E18" s="99"/>
      <c r="F18" s="99"/>
      <c r="G18" s="100"/>
      <c r="H18" s="100">
        <f t="shared" si="0"/>
        <v>96.22</v>
      </c>
      <c r="I18" s="100">
        <v>96.22</v>
      </c>
      <c r="J18" s="100"/>
      <c r="K18" s="100">
        <v>96.22</v>
      </c>
      <c r="L18" s="100">
        <v>96.22</v>
      </c>
      <c r="M18" s="91"/>
      <c r="N18" s="91"/>
      <c r="O18" s="91"/>
      <c r="P18" s="90"/>
      <c r="Q18" s="90"/>
    </row>
    <row r="19" s="2" customFormat="1" ht="24" customHeight="1" spans="1:17">
      <c r="A19" s="95">
        <v>21011</v>
      </c>
      <c r="B19" s="96"/>
      <c r="C19" s="97"/>
      <c r="D19" s="98" t="s">
        <v>110</v>
      </c>
      <c r="E19" s="99"/>
      <c r="F19" s="99"/>
      <c r="G19" s="100"/>
      <c r="H19" s="100">
        <f t="shared" si="0"/>
        <v>96.22</v>
      </c>
      <c r="I19" s="100">
        <v>96.22</v>
      </c>
      <c r="J19" s="100"/>
      <c r="K19" s="100">
        <v>96.22</v>
      </c>
      <c r="L19" s="100">
        <v>96.22</v>
      </c>
      <c r="M19" s="91"/>
      <c r="N19" s="91"/>
      <c r="O19" s="91"/>
      <c r="P19" s="90"/>
      <c r="Q19" s="90"/>
    </row>
    <row r="20" s="2" customFormat="1" ht="24" customHeight="1" spans="1:17">
      <c r="A20" s="95">
        <v>2101102</v>
      </c>
      <c r="B20" s="96"/>
      <c r="C20" s="97"/>
      <c r="D20" s="98" t="s">
        <v>112</v>
      </c>
      <c r="E20" s="98"/>
      <c r="F20" s="98"/>
      <c r="G20" s="100"/>
      <c r="H20" s="100">
        <f t="shared" ref="H20:H24" si="2">I20+J20</f>
        <v>96.22</v>
      </c>
      <c r="I20" s="100">
        <v>96.22</v>
      </c>
      <c r="J20" s="100"/>
      <c r="K20" s="100">
        <v>96.22</v>
      </c>
      <c r="L20" s="100">
        <v>96.22</v>
      </c>
      <c r="M20" s="91"/>
      <c r="N20" s="91"/>
      <c r="O20" s="91"/>
      <c r="P20" s="90"/>
      <c r="Q20" s="90"/>
    </row>
    <row r="21" s="2" customFormat="1" ht="24" customHeight="1" spans="1:17">
      <c r="A21" s="95">
        <v>221</v>
      </c>
      <c r="B21" s="96"/>
      <c r="C21" s="97"/>
      <c r="D21" s="98" t="s">
        <v>114</v>
      </c>
      <c r="E21" s="98"/>
      <c r="F21" s="98"/>
      <c r="G21" s="100"/>
      <c r="H21" s="100">
        <f t="shared" si="2"/>
        <v>145.222908</v>
      </c>
      <c r="I21" s="100">
        <v>145.222908</v>
      </c>
      <c r="J21" s="100"/>
      <c r="K21" s="100">
        <f t="shared" ref="K21:K24" si="3">L21+M21</f>
        <v>145.222908</v>
      </c>
      <c r="L21" s="100">
        <v>145.222908</v>
      </c>
      <c r="M21" s="91"/>
      <c r="N21" s="91"/>
      <c r="O21" s="91"/>
      <c r="P21" s="90"/>
      <c r="Q21" s="90"/>
    </row>
    <row r="22" s="2" customFormat="1" ht="24" customHeight="1" spans="1:17">
      <c r="A22" s="92">
        <v>22102</v>
      </c>
      <c r="B22" s="93"/>
      <c r="C22" s="94"/>
      <c r="D22" s="90" t="s">
        <v>116</v>
      </c>
      <c r="E22" s="90"/>
      <c r="F22" s="90"/>
      <c r="G22" s="91"/>
      <c r="H22" s="91">
        <f t="shared" si="2"/>
        <v>145.222908</v>
      </c>
      <c r="I22" s="91">
        <v>145.222908</v>
      </c>
      <c r="J22" s="91"/>
      <c r="K22" s="91">
        <f t="shared" si="3"/>
        <v>145.222908</v>
      </c>
      <c r="L22" s="91">
        <v>145.222908</v>
      </c>
      <c r="M22" s="91"/>
      <c r="N22" s="91"/>
      <c r="O22" s="91"/>
      <c r="P22" s="90"/>
      <c r="Q22" s="90"/>
    </row>
    <row r="23" s="2" customFormat="1" ht="24" customHeight="1" spans="1:17">
      <c r="A23" s="92">
        <v>2210201</v>
      </c>
      <c r="B23" s="93"/>
      <c r="C23" s="94"/>
      <c r="D23" s="90" t="s">
        <v>118</v>
      </c>
      <c r="E23" s="90"/>
      <c r="F23" s="90"/>
      <c r="G23" s="91"/>
      <c r="H23" s="91">
        <f t="shared" si="2"/>
        <v>143.8941</v>
      </c>
      <c r="I23" s="91">
        <v>143.8941</v>
      </c>
      <c r="J23" s="91"/>
      <c r="K23" s="91">
        <f t="shared" si="3"/>
        <v>143.8941</v>
      </c>
      <c r="L23" s="91">
        <v>143.8941</v>
      </c>
      <c r="M23" s="91"/>
      <c r="N23" s="91"/>
      <c r="O23" s="91"/>
      <c r="P23" s="90"/>
      <c r="Q23" s="90"/>
    </row>
    <row r="24" s="2" customFormat="1" ht="24" customHeight="1" spans="1:17">
      <c r="A24" s="92">
        <v>2210203</v>
      </c>
      <c r="B24" s="93"/>
      <c r="C24" s="94"/>
      <c r="D24" s="101" t="s">
        <v>167</v>
      </c>
      <c r="E24" s="90"/>
      <c r="F24" s="90"/>
      <c r="G24" s="91"/>
      <c r="H24" s="91">
        <f t="shared" si="2"/>
        <v>1.328808</v>
      </c>
      <c r="I24" s="91">
        <v>1.328808</v>
      </c>
      <c r="J24" s="91"/>
      <c r="K24" s="91">
        <f t="shared" si="3"/>
        <v>1.328808</v>
      </c>
      <c r="L24" s="91">
        <v>1.328808</v>
      </c>
      <c r="M24" s="91"/>
      <c r="N24" s="91"/>
      <c r="O24" s="91"/>
      <c r="P24" s="90"/>
      <c r="Q24" s="90"/>
    </row>
    <row r="25" s="2" customFormat="1" ht="20.1" customHeight="1" spans="1:17">
      <c r="A25" s="24" t="s">
        <v>168</v>
      </c>
      <c r="B25" s="24"/>
      <c r="C25" s="24"/>
      <c r="D25" s="24"/>
      <c r="E25" s="24"/>
      <c r="F25" s="24"/>
      <c r="G25" s="24"/>
      <c r="H25" s="24"/>
      <c r="I25" s="24"/>
      <c r="J25" s="24"/>
      <c r="K25" s="24"/>
      <c r="L25" s="24"/>
      <c r="M25" s="24"/>
      <c r="N25" s="24"/>
      <c r="O25" s="24"/>
      <c r="P25" s="24"/>
      <c r="Q25" s="24"/>
    </row>
    <row r="26" s="2" customFormat="1" ht="20.1" customHeight="1" spans="1:1">
      <c r="A26" s="2" t="s">
        <v>169</v>
      </c>
    </row>
    <row r="27" s="2" customFormat="1" ht="20.1" customHeight="1" spans="1:1">
      <c r="A27" s="2" t="s">
        <v>170</v>
      </c>
    </row>
    <row r="28" ht="20.1" customHeight="1" spans="1:17">
      <c r="A28" s="14"/>
      <c r="B28" s="14"/>
      <c r="C28" s="14"/>
      <c r="D28" s="14"/>
      <c r="E28" s="14"/>
      <c r="F28" s="14"/>
      <c r="G28" s="14"/>
      <c r="H28" s="14"/>
      <c r="I28" s="14"/>
      <c r="J28" s="14"/>
      <c r="K28" s="14"/>
      <c r="L28" s="14"/>
      <c r="M28" s="14"/>
      <c r="N28" s="14"/>
      <c r="O28" s="14"/>
      <c r="P28" s="14"/>
      <c r="Q28" s="14"/>
    </row>
    <row r="31" spans="1:17">
      <c r="A31" s="14"/>
      <c r="B31" s="14"/>
      <c r="C31" s="14"/>
      <c r="D31" s="14"/>
      <c r="E31" s="14"/>
      <c r="F31" s="14"/>
      <c r="G31" s="14"/>
      <c r="H31" s="14"/>
      <c r="I31" s="14"/>
      <c r="J31" s="14"/>
      <c r="K31" s="14"/>
      <c r="L31" s="14"/>
      <c r="M31" s="14"/>
      <c r="N31" s="14"/>
      <c r="O31" s="14"/>
      <c r="P31" s="14"/>
      <c r="Q31" s="14"/>
    </row>
    <row r="32" spans="1:17">
      <c r="A32" s="14"/>
      <c r="B32" s="14"/>
      <c r="C32" s="14"/>
      <c r="D32" s="14"/>
      <c r="E32" s="14"/>
      <c r="F32" s="14"/>
      <c r="G32" s="14"/>
      <c r="H32" s="14"/>
      <c r="I32" s="14"/>
      <c r="J32" s="14"/>
      <c r="K32" s="14"/>
      <c r="L32" s="14"/>
      <c r="M32" s="14"/>
      <c r="N32" s="14"/>
      <c r="O32" s="14"/>
      <c r="P32" s="14"/>
      <c r="Q32" s="14"/>
    </row>
    <row r="33" spans="1:17">
      <c r="A33" s="14"/>
      <c r="B33" s="14"/>
      <c r="C33" s="14"/>
      <c r="D33" s="14"/>
      <c r="E33" s="14"/>
      <c r="F33" s="14"/>
      <c r="G33" s="14"/>
      <c r="H33" s="14"/>
      <c r="I33" s="14"/>
      <c r="J33" s="14"/>
      <c r="K33" s="14"/>
      <c r="L33" s="14"/>
      <c r="M33" s="14"/>
      <c r="N33" s="14"/>
      <c r="O33" s="14"/>
      <c r="P33" s="14"/>
      <c r="Q33" s="14"/>
    </row>
  </sheetData>
  <mergeCells count="38">
    <mergeCell ref="A2:Q2"/>
    <mergeCell ref="E5:G5"/>
    <mergeCell ref="H5:J5"/>
    <mergeCell ref="K5:M5"/>
    <mergeCell ref="N5:Q5"/>
    <mergeCell ref="P6:Q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Q25"/>
    <mergeCell ref="A8:A9"/>
    <mergeCell ref="B8:B9"/>
    <mergeCell ref="C8:C9"/>
    <mergeCell ref="D5:D7"/>
    <mergeCell ref="E6:E7"/>
    <mergeCell ref="F6:F7"/>
    <mergeCell ref="G6:G7"/>
    <mergeCell ref="H6:H7"/>
    <mergeCell ref="I6:I7"/>
    <mergeCell ref="J6:J7"/>
    <mergeCell ref="K6:K7"/>
    <mergeCell ref="L6:L7"/>
    <mergeCell ref="M6:M7"/>
    <mergeCell ref="N6:N7"/>
    <mergeCell ref="O6:O7"/>
    <mergeCell ref="A5:C7"/>
  </mergeCells>
  <printOptions horizontalCentered="1"/>
  <pageMargins left="0.2" right="0.2" top="0.51" bottom="0.47" header="0.51" footer="0.51"/>
  <pageSetup paperSize="9"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Zeros="0" tabSelected="1" topLeftCell="B1" workbookViewId="0">
      <selection activeCell="E19" sqref="E19"/>
    </sheetView>
  </sheetViews>
  <sheetFormatPr defaultColWidth="9" defaultRowHeight="12.75"/>
  <cols>
    <col min="1" max="1" width="7.25" style="66" customWidth="1"/>
    <col min="2" max="2" width="31.625" style="66" customWidth="1"/>
    <col min="3" max="3" width="9.625" style="66" customWidth="1"/>
    <col min="4" max="4" width="8" style="66" customWidth="1"/>
    <col min="5" max="5" width="30.125" style="66" customWidth="1"/>
    <col min="6" max="6" width="8.375" style="66" customWidth="1"/>
    <col min="7" max="7" width="8.25" style="66" customWidth="1"/>
    <col min="8" max="8" width="36" style="66" customWidth="1"/>
    <col min="9" max="9" width="6.25" style="66" customWidth="1"/>
    <col min="10" max="10" width="8.5" style="66" customWidth="1"/>
    <col min="11" max="16384" width="9" style="66"/>
  </cols>
  <sheetData>
    <row r="1" ht="21.75" spans="1:9">
      <c r="A1" s="67" t="s">
        <v>171</v>
      </c>
      <c r="B1" s="67"/>
      <c r="C1" s="67"/>
      <c r="D1" s="67"/>
      <c r="E1" s="67"/>
      <c r="F1" s="67"/>
      <c r="G1" s="67"/>
      <c r="H1" s="67"/>
      <c r="I1" s="67"/>
    </row>
    <row r="2" s="63" customFormat="1" ht="20.25" customHeight="1" spans="1:9">
      <c r="A2" s="68"/>
      <c r="B2" s="68"/>
      <c r="C2" s="68"/>
      <c r="I2" s="83" t="s">
        <v>172</v>
      </c>
    </row>
    <row r="3" s="64" customFormat="1" ht="15" customHeight="1" spans="1:9">
      <c r="A3" s="69" t="s">
        <v>8</v>
      </c>
      <c r="I3" s="84" t="s">
        <v>9</v>
      </c>
    </row>
    <row r="4" s="65" customFormat="1" ht="24.75" customHeight="1" spans="1:9">
      <c r="A4" s="70" t="s">
        <v>79</v>
      </c>
      <c r="B4" s="70" t="s">
        <v>80</v>
      </c>
      <c r="C4" s="71" t="s">
        <v>173</v>
      </c>
      <c r="D4" s="70" t="s">
        <v>79</v>
      </c>
      <c r="E4" s="70" t="s">
        <v>80</v>
      </c>
      <c r="F4" s="72" t="s">
        <v>173</v>
      </c>
      <c r="G4" s="70" t="s">
        <v>79</v>
      </c>
      <c r="H4" s="70" t="s">
        <v>80</v>
      </c>
      <c r="I4" s="70" t="s">
        <v>173</v>
      </c>
    </row>
    <row r="5" s="65" customFormat="1" ht="14.1" customHeight="1" spans="1:9">
      <c r="A5" s="73">
        <v>301</v>
      </c>
      <c r="B5" s="74" t="s">
        <v>174</v>
      </c>
      <c r="C5" s="71">
        <v>1639.6</v>
      </c>
      <c r="D5" s="75">
        <v>302</v>
      </c>
      <c r="E5" s="74" t="s">
        <v>175</v>
      </c>
      <c r="F5" s="72">
        <v>152.56</v>
      </c>
      <c r="G5" s="75">
        <v>307</v>
      </c>
      <c r="H5" s="74" t="s">
        <v>176</v>
      </c>
      <c r="I5" s="74"/>
    </row>
    <row r="6" s="65" customFormat="1" ht="14.1" customHeight="1" spans="1:9">
      <c r="A6" s="73">
        <v>30101</v>
      </c>
      <c r="B6" s="74" t="s">
        <v>177</v>
      </c>
      <c r="C6" s="71">
        <v>499.83</v>
      </c>
      <c r="D6" s="75">
        <v>30201</v>
      </c>
      <c r="E6" s="74" t="s">
        <v>178</v>
      </c>
      <c r="F6" s="72">
        <v>15</v>
      </c>
      <c r="G6" s="75">
        <v>30701</v>
      </c>
      <c r="H6" s="74" t="s">
        <v>179</v>
      </c>
      <c r="I6" s="74"/>
    </row>
    <row r="7" s="65" customFormat="1" ht="14.1" customHeight="1" spans="1:9">
      <c r="A7" s="73">
        <v>30102</v>
      </c>
      <c r="B7" s="74" t="s">
        <v>180</v>
      </c>
      <c r="C7" s="71">
        <v>24.93</v>
      </c>
      <c r="D7" s="75">
        <v>30202</v>
      </c>
      <c r="E7" s="74" t="s">
        <v>181</v>
      </c>
      <c r="F7" s="72">
        <v>3.6</v>
      </c>
      <c r="G7" s="75">
        <v>30702</v>
      </c>
      <c r="H7" s="74" t="s">
        <v>182</v>
      </c>
      <c r="I7" s="74"/>
    </row>
    <row r="8" s="65" customFormat="1" ht="14.1" customHeight="1" spans="1:9">
      <c r="A8" s="73">
        <v>30106</v>
      </c>
      <c r="B8" s="74" t="s">
        <v>183</v>
      </c>
      <c r="C8" s="71">
        <v>48</v>
      </c>
      <c r="D8" s="75">
        <v>30205</v>
      </c>
      <c r="E8" s="74" t="s">
        <v>184</v>
      </c>
      <c r="F8" s="72">
        <v>3</v>
      </c>
      <c r="G8" s="75">
        <v>310</v>
      </c>
      <c r="H8" s="74" t="s">
        <v>185</v>
      </c>
      <c r="I8" s="74"/>
    </row>
    <row r="9" s="65" customFormat="1" ht="14.1" customHeight="1" spans="1:9">
      <c r="A9" s="73">
        <v>30107</v>
      </c>
      <c r="B9" s="74" t="s">
        <v>186</v>
      </c>
      <c r="C9" s="71">
        <v>520.84</v>
      </c>
      <c r="D9" s="75">
        <v>30206</v>
      </c>
      <c r="E9" s="74" t="s">
        <v>187</v>
      </c>
      <c r="F9" s="72">
        <v>9.6</v>
      </c>
      <c r="G9" s="75">
        <v>31001</v>
      </c>
      <c r="H9" s="74" t="s">
        <v>188</v>
      </c>
      <c r="I9" s="74"/>
    </row>
    <row r="10" s="65" customFormat="1" ht="14.1" customHeight="1" spans="1:9">
      <c r="A10" s="73">
        <v>30108</v>
      </c>
      <c r="B10" s="74" t="s">
        <v>189</v>
      </c>
      <c r="C10" s="71">
        <v>176.69</v>
      </c>
      <c r="D10" s="75">
        <v>30207</v>
      </c>
      <c r="E10" s="74" t="s">
        <v>190</v>
      </c>
      <c r="F10" s="72">
        <v>7.8</v>
      </c>
      <c r="G10" s="75">
        <v>31002</v>
      </c>
      <c r="H10" s="74" t="s">
        <v>191</v>
      </c>
      <c r="I10" s="74"/>
    </row>
    <row r="11" s="65" customFormat="1" ht="14.1" customHeight="1" spans="1:9">
      <c r="A11" s="73">
        <v>30109</v>
      </c>
      <c r="B11" s="74" t="s">
        <v>192</v>
      </c>
      <c r="C11" s="76">
        <v>81.65</v>
      </c>
      <c r="D11" s="75">
        <v>30209</v>
      </c>
      <c r="E11" s="74" t="s">
        <v>193</v>
      </c>
      <c r="F11" s="72">
        <v>2.4</v>
      </c>
      <c r="G11" s="75">
        <v>31003</v>
      </c>
      <c r="H11" s="74" t="s">
        <v>194</v>
      </c>
      <c r="I11" s="74"/>
    </row>
    <row r="12" s="65" customFormat="1" ht="14.1" customHeight="1" spans="1:9">
      <c r="A12" s="73">
        <v>30110</v>
      </c>
      <c r="B12" s="74" t="s">
        <v>195</v>
      </c>
      <c r="C12" s="76">
        <v>96.22</v>
      </c>
      <c r="D12" s="75">
        <v>30211</v>
      </c>
      <c r="E12" s="74" t="s">
        <v>196</v>
      </c>
      <c r="F12" s="72">
        <v>39.6</v>
      </c>
      <c r="G12" s="75">
        <v>31005</v>
      </c>
      <c r="H12" s="74" t="s">
        <v>197</v>
      </c>
      <c r="I12" s="74"/>
    </row>
    <row r="13" s="65" customFormat="1" ht="14.1" customHeight="1" spans="1:9">
      <c r="A13" s="73">
        <v>30111</v>
      </c>
      <c r="B13" s="74" t="s">
        <v>198</v>
      </c>
      <c r="C13" s="76">
        <v>26.56</v>
      </c>
      <c r="D13" s="75">
        <v>30213</v>
      </c>
      <c r="E13" s="74" t="s">
        <v>199</v>
      </c>
      <c r="F13" s="77">
        <v>4.8</v>
      </c>
      <c r="G13" s="75">
        <v>31006</v>
      </c>
      <c r="H13" s="74" t="s">
        <v>200</v>
      </c>
      <c r="I13" s="74"/>
    </row>
    <row r="14" s="65" customFormat="1" ht="14.1" customHeight="1" spans="1:9">
      <c r="A14" s="73">
        <v>30112</v>
      </c>
      <c r="B14" s="74" t="s">
        <v>201</v>
      </c>
      <c r="C14" s="76">
        <v>19.66</v>
      </c>
      <c r="D14" s="73">
        <v>30216</v>
      </c>
      <c r="E14" s="74" t="s">
        <v>202</v>
      </c>
      <c r="F14" s="72">
        <v>2.93</v>
      </c>
      <c r="G14" s="75">
        <v>31007</v>
      </c>
      <c r="H14" s="74" t="s">
        <v>203</v>
      </c>
      <c r="I14" s="74"/>
    </row>
    <row r="15" s="65" customFormat="1" ht="14.1" customHeight="1" spans="1:9">
      <c r="A15" s="73">
        <v>30113</v>
      </c>
      <c r="B15" s="74" t="s">
        <v>204</v>
      </c>
      <c r="C15" s="76">
        <v>143.89</v>
      </c>
      <c r="D15" s="73">
        <v>30217</v>
      </c>
      <c r="E15" s="74" t="s">
        <v>205</v>
      </c>
      <c r="F15" s="72">
        <v>0.18</v>
      </c>
      <c r="G15" s="75">
        <v>31008</v>
      </c>
      <c r="H15" s="74" t="s">
        <v>206</v>
      </c>
      <c r="I15" s="74"/>
    </row>
    <row r="16" s="65" customFormat="1" ht="14.1" customHeight="1" spans="1:9">
      <c r="A16" s="73">
        <v>30199</v>
      </c>
      <c r="B16" s="74" t="s">
        <v>207</v>
      </c>
      <c r="C16" s="76">
        <v>1.33</v>
      </c>
      <c r="D16" s="73">
        <v>30228</v>
      </c>
      <c r="E16" s="74" t="s">
        <v>208</v>
      </c>
      <c r="F16" s="72">
        <v>20.41</v>
      </c>
      <c r="G16" s="75">
        <v>31011</v>
      </c>
      <c r="H16" s="74" t="s">
        <v>209</v>
      </c>
      <c r="I16" s="74"/>
    </row>
    <row r="17" s="65" customFormat="1" ht="14.1" customHeight="1" spans="1:9">
      <c r="A17" s="73">
        <v>303</v>
      </c>
      <c r="B17" s="74" t="s">
        <v>210</v>
      </c>
      <c r="C17" s="78">
        <f>SUM(C18:C21)</f>
        <v>101.97</v>
      </c>
      <c r="D17" s="73">
        <v>30299</v>
      </c>
      <c r="E17" s="74" t="s">
        <v>211</v>
      </c>
      <c r="F17" s="72">
        <v>43.24</v>
      </c>
      <c r="G17" s="75">
        <v>31012</v>
      </c>
      <c r="H17" s="74" t="s">
        <v>212</v>
      </c>
      <c r="I17" s="74"/>
    </row>
    <row r="18" s="65" customFormat="1" ht="14.1" customHeight="1" spans="1:9">
      <c r="A18" s="73">
        <v>30302</v>
      </c>
      <c r="B18" s="74" t="s">
        <v>213</v>
      </c>
      <c r="C18" s="79">
        <v>9.32</v>
      </c>
      <c r="D18" s="73"/>
      <c r="E18" s="74"/>
      <c r="F18" s="72"/>
      <c r="G18" s="75">
        <v>31019</v>
      </c>
      <c r="H18" s="74" t="s">
        <v>214</v>
      </c>
      <c r="I18" s="74"/>
    </row>
    <row r="19" s="65" customFormat="1" ht="14.1" customHeight="1" spans="1:9">
      <c r="A19" s="73">
        <v>30304</v>
      </c>
      <c r="B19" s="74" t="s">
        <v>215</v>
      </c>
      <c r="C19" s="80">
        <v>32.03</v>
      </c>
      <c r="D19" s="73"/>
      <c r="E19" s="74"/>
      <c r="F19" s="74"/>
      <c r="G19" s="75">
        <v>31022</v>
      </c>
      <c r="H19" s="74" t="s">
        <v>216</v>
      </c>
      <c r="I19" s="74"/>
    </row>
    <row r="20" s="65" customFormat="1" ht="14.1" customHeight="1" spans="1:9">
      <c r="A20" s="73">
        <v>30305</v>
      </c>
      <c r="B20" s="74" t="s">
        <v>217</v>
      </c>
      <c r="C20" s="80">
        <v>45.4</v>
      </c>
      <c r="D20" s="73"/>
      <c r="E20" s="74"/>
      <c r="F20" s="74"/>
      <c r="G20" s="75">
        <v>31099</v>
      </c>
      <c r="H20" s="74" t="s">
        <v>218</v>
      </c>
      <c r="I20" s="74"/>
    </row>
    <row r="21" s="65" customFormat="1" ht="14.1" customHeight="1" spans="1:9">
      <c r="A21" s="73">
        <v>30399</v>
      </c>
      <c r="B21" s="74" t="s">
        <v>219</v>
      </c>
      <c r="C21" s="80">
        <v>15.22</v>
      </c>
      <c r="D21" s="73"/>
      <c r="E21" s="74"/>
      <c r="F21" s="72"/>
      <c r="G21" s="81"/>
      <c r="H21" s="81"/>
      <c r="I21" s="74"/>
    </row>
    <row r="22" s="65" customFormat="1" ht="14.1" customHeight="1" spans="1:9">
      <c r="A22" s="77" t="s">
        <v>220</v>
      </c>
      <c r="B22" s="77"/>
      <c r="C22" s="77">
        <f>C5+C17</f>
        <v>1741.57</v>
      </c>
      <c r="D22" s="77" t="s">
        <v>221</v>
      </c>
      <c r="E22" s="77"/>
      <c r="F22" s="77"/>
      <c r="G22" s="77"/>
      <c r="H22" s="77"/>
      <c r="I22" s="85">
        <f>F5</f>
        <v>152.56</v>
      </c>
    </row>
    <row r="23" ht="19.5" customHeight="1" spans="1:9">
      <c r="A23" s="82" t="s">
        <v>222</v>
      </c>
      <c r="B23" s="82"/>
      <c r="C23" s="82"/>
      <c r="D23" s="82"/>
      <c r="E23" s="82"/>
      <c r="F23" s="82"/>
      <c r="G23" s="82"/>
      <c r="H23" s="82"/>
      <c r="I23" s="82"/>
    </row>
    <row r="24" ht="19.5" customHeight="1" spans="1:9">
      <c r="A24" s="82" t="s">
        <v>75</v>
      </c>
      <c r="B24" s="82"/>
      <c r="C24" s="82"/>
      <c r="D24" s="82"/>
      <c r="E24" s="82"/>
      <c r="F24" s="82"/>
      <c r="G24" s="82"/>
      <c r="H24" s="82"/>
      <c r="I24" s="82"/>
    </row>
  </sheetData>
  <mergeCells count="5">
    <mergeCell ref="A1:I1"/>
    <mergeCell ref="A22:B22"/>
    <mergeCell ref="D22:H22"/>
    <mergeCell ref="A23:I23"/>
    <mergeCell ref="A24:I24"/>
  </mergeCells>
  <printOptions horizontalCentered="1"/>
  <pageMargins left="0.59" right="0.59" top="0.59" bottom="0.39" header="0.39" footer="0.39"/>
  <pageSetup paperSize="9" scale="92" orientation="landscape"/>
  <headerFooter alignWithMargins="0">
    <oddFooter>&amp;C第&amp;P页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F14" sqref="F14"/>
    </sheetView>
  </sheetViews>
  <sheetFormatPr defaultColWidth="9" defaultRowHeight="14.25"/>
  <cols>
    <col min="1" max="12" width="10.125" style="31" customWidth="1"/>
    <col min="13" max="16384" width="9" style="31"/>
  </cols>
  <sheetData>
    <row r="1" s="27" customFormat="1" ht="30" customHeight="1" spans="1:12">
      <c r="A1" s="32" t="s">
        <v>223</v>
      </c>
      <c r="B1" s="32"/>
      <c r="C1" s="32"/>
      <c r="D1" s="32"/>
      <c r="E1" s="32"/>
      <c r="F1" s="32"/>
      <c r="G1" s="32"/>
      <c r="H1" s="32"/>
      <c r="I1" s="32"/>
      <c r="J1" s="32"/>
      <c r="K1" s="32"/>
      <c r="L1" s="32"/>
    </row>
    <row r="2" s="28" customFormat="1" ht="11.1" customHeight="1" spans="12:12">
      <c r="L2" s="55" t="s">
        <v>224</v>
      </c>
    </row>
    <row r="3" s="28" customFormat="1" ht="15" customHeight="1" spans="1:12">
      <c r="A3" s="16" t="s">
        <v>8</v>
      </c>
      <c r="B3" s="33"/>
      <c r="C3" s="33"/>
      <c r="D3" s="33"/>
      <c r="E3" s="33"/>
      <c r="F3" s="33"/>
      <c r="G3" s="33"/>
      <c r="H3" s="33"/>
      <c r="I3" s="33"/>
      <c r="J3" s="33"/>
      <c r="K3" s="56"/>
      <c r="L3" s="55" t="s">
        <v>225</v>
      </c>
    </row>
    <row r="4" s="29" customFormat="1" ht="27.95" customHeight="1" spans="1:12">
      <c r="A4" s="34" t="s">
        <v>226</v>
      </c>
      <c r="B4" s="35"/>
      <c r="C4" s="35"/>
      <c r="D4" s="35"/>
      <c r="E4" s="35"/>
      <c r="F4" s="36"/>
      <c r="G4" s="37" t="s">
        <v>173</v>
      </c>
      <c r="H4" s="35"/>
      <c r="I4" s="35"/>
      <c r="J4" s="35"/>
      <c r="K4" s="35"/>
      <c r="L4" s="57"/>
    </row>
    <row r="5" s="29" customFormat="1" ht="30" customHeight="1" spans="1:12">
      <c r="A5" s="38" t="s">
        <v>91</v>
      </c>
      <c r="B5" s="39" t="s">
        <v>227</v>
      </c>
      <c r="C5" s="40" t="s">
        <v>228</v>
      </c>
      <c r="D5" s="41"/>
      <c r="E5" s="42"/>
      <c r="F5" s="43" t="s">
        <v>229</v>
      </c>
      <c r="G5" s="44" t="s">
        <v>91</v>
      </c>
      <c r="H5" s="39" t="s">
        <v>227</v>
      </c>
      <c r="I5" s="40" t="s">
        <v>228</v>
      </c>
      <c r="J5" s="41"/>
      <c r="K5" s="42"/>
      <c r="L5" s="58" t="s">
        <v>229</v>
      </c>
    </row>
    <row r="6" s="29" customFormat="1" ht="30" customHeight="1" spans="1:12">
      <c r="A6" s="45"/>
      <c r="B6" s="46"/>
      <c r="C6" s="46" t="s">
        <v>230</v>
      </c>
      <c r="D6" s="46" t="s">
        <v>231</v>
      </c>
      <c r="E6" s="46" t="s">
        <v>232</v>
      </c>
      <c r="F6" s="43"/>
      <c r="G6" s="47"/>
      <c r="H6" s="46"/>
      <c r="I6" s="46" t="s">
        <v>230</v>
      </c>
      <c r="J6" s="46" t="s">
        <v>231</v>
      </c>
      <c r="K6" s="46" t="s">
        <v>232</v>
      </c>
      <c r="L6" s="59"/>
    </row>
    <row r="7" s="29" customFormat="1" ht="27.95" customHeight="1" spans="1:12">
      <c r="A7" s="48">
        <v>1</v>
      </c>
      <c r="B7" s="49">
        <v>2</v>
      </c>
      <c r="C7" s="49">
        <v>3</v>
      </c>
      <c r="D7" s="49">
        <v>4</v>
      </c>
      <c r="E7" s="49">
        <v>5</v>
      </c>
      <c r="F7" s="49">
        <v>6</v>
      </c>
      <c r="G7" s="49">
        <v>7</v>
      </c>
      <c r="H7" s="49">
        <v>8</v>
      </c>
      <c r="I7" s="49">
        <v>9</v>
      </c>
      <c r="J7" s="49">
        <v>10</v>
      </c>
      <c r="K7" s="49">
        <v>11</v>
      </c>
      <c r="L7" s="60">
        <v>12</v>
      </c>
    </row>
    <row r="8" s="30" customFormat="1" ht="42.75" customHeight="1" spans="1:12">
      <c r="A8" s="50">
        <f>F8</f>
        <v>4.2</v>
      </c>
      <c r="B8" s="51"/>
      <c r="C8" s="51"/>
      <c r="D8" s="51"/>
      <c r="E8" s="51"/>
      <c r="F8" s="52">
        <v>4.2</v>
      </c>
      <c r="G8" s="52">
        <f>L8</f>
        <v>0.18</v>
      </c>
      <c r="H8" s="52"/>
      <c r="I8" s="52"/>
      <c r="J8" s="52"/>
      <c r="K8" s="61"/>
      <c r="L8" s="62">
        <v>0.18</v>
      </c>
    </row>
    <row r="9" ht="45" customHeight="1" spans="1:12">
      <c r="A9" s="53" t="s">
        <v>233</v>
      </c>
      <c r="B9" s="54"/>
      <c r="C9" s="54"/>
      <c r="D9" s="54"/>
      <c r="E9" s="54"/>
      <c r="F9" s="54"/>
      <c r="G9" s="54"/>
      <c r="H9" s="54"/>
      <c r="I9" s="54"/>
      <c r="J9" s="54"/>
      <c r="K9" s="54"/>
      <c r="L9" s="54"/>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 right="0.35" top="0.79" bottom="0.79" header="0.51" footer="0.2"/>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workbookViewId="0">
      <selection activeCell="A4" sqref="A4"/>
    </sheetView>
  </sheetViews>
  <sheetFormatPr defaultColWidth="9" defaultRowHeight="14.25"/>
  <cols>
    <col min="1" max="3" width="3.5" style="3" customWidth="1"/>
    <col min="4" max="4" width="12.625" style="3" customWidth="1"/>
    <col min="5" max="7" width="8.625" style="3" customWidth="1"/>
    <col min="8" max="13" width="7.625" style="3" customWidth="1"/>
    <col min="14" max="14" width="8.625" style="3" customWidth="1"/>
    <col min="15" max="17" width="9.625" style="3" customWidth="1"/>
    <col min="18" max="16384" width="9" style="3"/>
  </cols>
  <sheetData>
    <row r="1" spans="1:17">
      <c r="A1" s="4"/>
      <c r="B1" s="5"/>
      <c r="C1" s="5"/>
      <c r="D1" s="5"/>
      <c r="E1" s="5"/>
      <c r="F1" s="5"/>
      <c r="G1" s="5"/>
      <c r="H1" s="5"/>
      <c r="I1" s="5"/>
      <c r="J1" s="5"/>
      <c r="K1" s="5"/>
      <c r="L1" s="5"/>
      <c r="M1" s="5"/>
      <c r="N1" s="5"/>
      <c r="O1" s="5"/>
      <c r="P1" s="5"/>
      <c r="Q1" s="5"/>
    </row>
    <row r="2" ht="22.5" customHeight="1" spans="1:17">
      <c r="A2" s="6" t="s">
        <v>234</v>
      </c>
      <c r="B2" s="6"/>
      <c r="C2" s="6"/>
      <c r="D2" s="6"/>
      <c r="E2" s="6"/>
      <c r="F2" s="6"/>
      <c r="G2" s="6"/>
      <c r="H2" s="6"/>
      <c r="I2" s="6"/>
      <c r="J2" s="6"/>
      <c r="K2" s="6"/>
      <c r="L2" s="6"/>
      <c r="M2" s="6"/>
      <c r="N2" s="6"/>
      <c r="O2" s="6"/>
      <c r="P2" s="6"/>
      <c r="Q2" s="6"/>
    </row>
    <row r="3" s="1" customFormat="1" ht="15.75" spans="1:17">
      <c r="A3" s="7"/>
      <c r="B3" s="7"/>
      <c r="C3" s="7"/>
      <c r="D3" s="7"/>
      <c r="E3" s="7"/>
      <c r="F3" s="7"/>
      <c r="G3" s="7"/>
      <c r="H3" s="7"/>
      <c r="I3" s="7"/>
      <c r="J3" s="7"/>
      <c r="K3" s="7"/>
      <c r="L3" s="7"/>
      <c r="M3" s="7"/>
      <c r="N3" s="7"/>
      <c r="O3" s="7"/>
      <c r="P3" s="7"/>
      <c r="Q3" s="15" t="s">
        <v>235</v>
      </c>
    </row>
    <row r="4" s="1" customFormat="1" spans="1:17">
      <c r="A4" s="16" t="s">
        <v>8</v>
      </c>
      <c r="B4" s="7"/>
      <c r="C4" s="7"/>
      <c r="D4" s="7"/>
      <c r="E4" s="7"/>
      <c r="F4" s="7"/>
      <c r="G4" s="7"/>
      <c r="H4" s="7"/>
      <c r="I4" s="7"/>
      <c r="J4" s="7"/>
      <c r="K4" s="7"/>
      <c r="L4" s="7"/>
      <c r="M4" s="7"/>
      <c r="N4" s="7"/>
      <c r="O4" s="7"/>
      <c r="P4" s="7"/>
      <c r="Q4" s="15" t="s">
        <v>9</v>
      </c>
    </row>
    <row r="5" s="2" customFormat="1" ht="30" customHeight="1" spans="1:17">
      <c r="A5" s="8" t="s">
        <v>79</v>
      </c>
      <c r="B5" s="8"/>
      <c r="C5" s="8"/>
      <c r="D5" s="8" t="s">
        <v>80</v>
      </c>
      <c r="E5" s="17" t="s">
        <v>65</v>
      </c>
      <c r="F5" s="12"/>
      <c r="G5" s="12"/>
      <c r="H5" s="18" t="s">
        <v>159</v>
      </c>
      <c r="I5" s="18"/>
      <c r="J5" s="18"/>
      <c r="K5" s="12" t="s">
        <v>160</v>
      </c>
      <c r="L5" s="12"/>
      <c r="M5" s="12"/>
      <c r="N5" s="12" t="s">
        <v>67</v>
      </c>
      <c r="O5" s="12"/>
      <c r="P5" s="12"/>
      <c r="Q5" s="12"/>
    </row>
    <row r="6" s="2" customFormat="1" ht="30" customHeight="1" spans="1:17">
      <c r="A6" s="8"/>
      <c r="B6" s="8"/>
      <c r="C6" s="8"/>
      <c r="D6" s="8"/>
      <c r="E6" s="8" t="s">
        <v>91</v>
      </c>
      <c r="F6" s="9" t="s">
        <v>161</v>
      </c>
      <c r="G6" s="9" t="s">
        <v>162</v>
      </c>
      <c r="H6" s="9" t="s">
        <v>91</v>
      </c>
      <c r="I6" s="9" t="s">
        <v>163</v>
      </c>
      <c r="J6" s="9" t="s">
        <v>164</v>
      </c>
      <c r="K6" s="8" t="s">
        <v>91</v>
      </c>
      <c r="L6" s="9" t="s">
        <v>163</v>
      </c>
      <c r="M6" s="9" t="s">
        <v>164</v>
      </c>
      <c r="N6" s="8" t="s">
        <v>91</v>
      </c>
      <c r="O6" s="9" t="s">
        <v>161</v>
      </c>
      <c r="P6" s="25" t="s">
        <v>162</v>
      </c>
      <c r="Q6" s="11"/>
    </row>
    <row r="7" s="2" customFormat="1" ht="53.25" customHeight="1" spans="1:17">
      <c r="A7" s="8"/>
      <c r="B7" s="8"/>
      <c r="C7" s="8"/>
      <c r="D7" s="8"/>
      <c r="E7" s="8"/>
      <c r="F7" s="9"/>
      <c r="G7" s="9"/>
      <c r="H7" s="9"/>
      <c r="I7" s="8"/>
      <c r="J7" s="8"/>
      <c r="K7" s="8"/>
      <c r="L7" s="8"/>
      <c r="M7" s="8"/>
      <c r="N7" s="8"/>
      <c r="O7" s="9"/>
      <c r="P7" s="9" t="s">
        <v>165</v>
      </c>
      <c r="Q7" s="26" t="s">
        <v>166</v>
      </c>
    </row>
    <row r="8" s="2" customFormat="1" ht="20.1" customHeight="1" spans="1:17">
      <c r="A8" s="8" t="s">
        <v>87</v>
      </c>
      <c r="B8" s="8" t="s">
        <v>88</v>
      </c>
      <c r="C8" s="8" t="s">
        <v>89</v>
      </c>
      <c r="D8" s="11" t="s">
        <v>90</v>
      </c>
      <c r="E8" s="8">
        <v>1</v>
      </c>
      <c r="F8" s="8">
        <v>2</v>
      </c>
      <c r="G8" s="8">
        <v>3</v>
      </c>
      <c r="H8" s="8">
        <v>4</v>
      </c>
      <c r="I8" s="8">
        <v>5</v>
      </c>
      <c r="J8" s="8">
        <v>6</v>
      </c>
      <c r="K8" s="8">
        <v>7</v>
      </c>
      <c r="L8" s="8">
        <v>8</v>
      </c>
      <c r="M8" s="8">
        <v>9</v>
      </c>
      <c r="N8" s="8">
        <v>10</v>
      </c>
      <c r="O8" s="8">
        <v>11</v>
      </c>
      <c r="P8" s="8">
        <v>12</v>
      </c>
      <c r="Q8" s="8">
        <v>13</v>
      </c>
    </row>
    <row r="9" s="2" customFormat="1" ht="24" customHeight="1" spans="1:17">
      <c r="A9" s="8"/>
      <c r="B9" s="8"/>
      <c r="C9" s="8"/>
      <c r="D9" s="8" t="s">
        <v>91</v>
      </c>
      <c r="E9" s="8"/>
      <c r="F9" s="8"/>
      <c r="G9" s="8"/>
      <c r="H9" s="8">
        <v>46.47</v>
      </c>
      <c r="I9" s="8"/>
      <c r="J9" s="8">
        <v>46.47</v>
      </c>
      <c r="K9" s="8">
        <v>46.47</v>
      </c>
      <c r="L9" s="8"/>
      <c r="M9" s="8">
        <v>46.47</v>
      </c>
      <c r="N9" s="8"/>
      <c r="O9" s="8"/>
      <c r="P9" s="8"/>
      <c r="Q9" s="8"/>
    </row>
    <row r="10" s="2" customFormat="1" ht="24" customHeight="1" spans="1:17">
      <c r="A10" s="19">
        <v>229</v>
      </c>
      <c r="B10" s="20"/>
      <c r="C10" s="21"/>
      <c r="D10" s="22" t="s">
        <v>122</v>
      </c>
      <c r="E10" s="23"/>
      <c r="F10" s="8"/>
      <c r="G10" s="8"/>
      <c r="H10" s="8">
        <v>46.47</v>
      </c>
      <c r="I10" s="8"/>
      <c r="J10" s="8">
        <v>46.47</v>
      </c>
      <c r="K10" s="8">
        <v>46.47</v>
      </c>
      <c r="L10" s="8"/>
      <c r="M10" s="8">
        <v>46.47</v>
      </c>
      <c r="N10" s="8"/>
      <c r="O10" s="8"/>
      <c r="P10" s="8"/>
      <c r="Q10" s="8"/>
    </row>
    <row r="11" s="2" customFormat="1" ht="24" customHeight="1" spans="1:17">
      <c r="A11" s="19">
        <v>22960</v>
      </c>
      <c r="B11" s="20"/>
      <c r="C11" s="21"/>
      <c r="D11" s="22" t="s">
        <v>124</v>
      </c>
      <c r="E11" s="23"/>
      <c r="F11" s="8"/>
      <c r="G11" s="8"/>
      <c r="H11" s="8">
        <v>46.47</v>
      </c>
      <c r="I11" s="8"/>
      <c r="J11" s="8">
        <v>46.47</v>
      </c>
      <c r="K11" s="8">
        <v>46.47</v>
      </c>
      <c r="L11" s="8"/>
      <c r="M11" s="8">
        <v>46.47</v>
      </c>
      <c r="N11" s="8"/>
      <c r="O11" s="8"/>
      <c r="P11" s="8"/>
      <c r="Q11" s="8"/>
    </row>
    <row r="12" s="2" customFormat="1" ht="24" customHeight="1" spans="1:17">
      <c r="A12" s="19">
        <v>2296003</v>
      </c>
      <c r="B12" s="20"/>
      <c r="C12" s="21"/>
      <c r="D12" s="22" t="s">
        <v>236</v>
      </c>
      <c r="E12" s="23"/>
      <c r="F12" s="8"/>
      <c r="G12" s="8"/>
      <c r="H12" s="8">
        <v>46.47</v>
      </c>
      <c r="I12" s="8"/>
      <c r="J12" s="8">
        <v>46.47</v>
      </c>
      <c r="K12" s="8">
        <v>46.47</v>
      </c>
      <c r="L12" s="8"/>
      <c r="M12" s="8">
        <v>46.47</v>
      </c>
      <c r="N12" s="8"/>
      <c r="O12" s="8"/>
      <c r="P12" s="8"/>
      <c r="Q12" s="8"/>
    </row>
    <row r="13" s="2" customFormat="1" ht="20.1" customHeight="1" spans="1:17">
      <c r="A13" s="24" t="s">
        <v>237</v>
      </c>
      <c r="B13" s="24"/>
      <c r="C13" s="24"/>
      <c r="D13" s="13"/>
      <c r="E13" s="24"/>
      <c r="F13" s="24"/>
      <c r="G13" s="24"/>
      <c r="H13" s="24"/>
      <c r="I13" s="24"/>
      <c r="J13" s="24"/>
      <c r="K13" s="24"/>
      <c r="L13" s="24"/>
      <c r="M13" s="24"/>
      <c r="N13" s="24"/>
      <c r="O13" s="24"/>
      <c r="P13" s="24"/>
      <c r="Q13" s="24"/>
    </row>
    <row r="14" s="2" customFormat="1" ht="20.1" customHeight="1" spans="1:1">
      <c r="A14" s="2" t="s">
        <v>169</v>
      </c>
    </row>
    <row r="15" s="2" customFormat="1" ht="20.1" customHeight="1" spans="1:1">
      <c r="A15" s="2" t="s">
        <v>170</v>
      </c>
    </row>
    <row r="16" ht="20.1" customHeight="1" spans="1:17">
      <c r="A16" s="14"/>
      <c r="B16" s="14"/>
      <c r="C16" s="14"/>
      <c r="D16" s="14"/>
      <c r="E16" s="14"/>
      <c r="F16" s="14"/>
      <c r="G16" s="14"/>
      <c r="H16" s="14"/>
      <c r="I16" s="14"/>
      <c r="J16" s="14"/>
      <c r="K16" s="14"/>
      <c r="L16" s="14"/>
      <c r="M16" s="14"/>
      <c r="N16" s="14"/>
      <c r="O16" s="14"/>
      <c r="P16" s="14"/>
      <c r="Q16" s="14"/>
    </row>
    <row r="17" ht="20.1" customHeight="1" spans="1:17">
      <c r="A17" s="14"/>
      <c r="B17" s="14"/>
      <c r="C17" s="14"/>
      <c r="D17" s="14"/>
      <c r="E17" s="14"/>
      <c r="F17" s="14"/>
      <c r="G17" s="14"/>
      <c r="H17" s="14"/>
      <c r="I17" s="14"/>
      <c r="J17" s="14"/>
      <c r="K17" s="14"/>
      <c r="L17" s="14"/>
      <c r="M17" s="14"/>
      <c r="N17" s="14"/>
      <c r="O17" s="14"/>
      <c r="P17" s="14"/>
      <c r="Q17" s="14"/>
    </row>
    <row r="18" spans="1:17">
      <c r="A18" s="14"/>
      <c r="B18" s="14"/>
      <c r="C18" s="14"/>
      <c r="D18" s="14"/>
      <c r="E18" s="14"/>
      <c r="F18" s="14"/>
      <c r="G18" s="14"/>
      <c r="H18" s="14"/>
      <c r="I18" s="14"/>
      <c r="J18" s="14"/>
      <c r="K18" s="14"/>
      <c r="L18" s="14"/>
      <c r="M18" s="14"/>
      <c r="N18" s="14"/>
      <c r="O18" s="14"/>
      <c r="P18" s="14"/>
      <c r="Q18" s="14"/>
    </row>
    <row r="19" spans="1:17">
      <c r="A19" s="14"/>
      <c r="B19" s="14"/>
      <c r="C19" s="14"/>
      <c r="D19" s="14"/>
      <c r="E19" s="14"/>
      <c r="F19" s="14"/>
      <c r="G19" s="14"/>
      <c r="H19" s="14"/>
      <c r="I19" s="14"/>
      <c r="J19" s="14"/>
      <c r="K19" s="14"/>
      <c r="L19" s="14"/>
      <c r="M19" s="14"/>
      <c r="N19" s="14"/>
      <c r="O19" s="14"/>
      <c r="P19" s="14"/>
      <c r="Q19" s="14"/>
    </row>
    <row r="20" spans="1:17">
      <c r="A20" s="14"/>
      <c r="B20" s="14"/>
      <c r="C20" s="14"/>
      <c r="D20" s="14"/>
      <c r="E20" s="14"/>
      <c r="F20" s="14"/>
      <c r="G20" s="14"/>
      <c r="H20" s="14"/>
      <c r="I20" s="14"/>
      <c r="J20" s="14"/>
      <c r="K20" s="14"/>
      <c r="L20" s="14"/>
      <c r="M20" s="14"/>
      <c r="N20" s="14"/>
      <c r="O20" s="14"/>
      <c r="P20" s="14"/>
      <c r="Q20" s="14"/>
    </row>
    <row r="21" spans="1:17">
      <c r="A21" s="14"/>
      <c r="B21" s="14"/>
      <c r="C21" s="14"/>
      <c r="D21" s="14"/>
      <c r="E21" s="14"/>
      <c r="F21" s="14"/>
      <c r="G21" s="14"/>
      <c r="H21" s="14"/>
      <c r="I21" s="14"/>
      <c r="J21" s="14"/>
      <c r="K21" s="14"/>
      <c r="L21" s="14"/>
      <c r="M21" s="14"/>
      <c r="N21" s="14"/>
      <c r="O21" s="14"/>
      <c r="P21" s="14"/>
      <c r="Q21" s="14"/>
    </row>
  </sheetData>
  <mergeCells count="22">
    <mergeCell ref="A2:Q2"/>
    <mergeCell ref="P6:Q6"/>
    <mergeCell ref="A10:C10"/>
    <mergeCell ref="A11:C11"/>
    <mergeCell ref="A12:C12"/>
    <mergeCell ref="A13:Q13"/>
    <mergeCell ref="A8:A9"/>
    <mergeCell ref="B8:B9"/>
    <mergeCell ref="C8:C9"/>
    <mergeCell ref="D5:D7"/>
    <mergeCell ref="E6:E7"/>
    <mergeCell ref="F6:F7"/>
    <mergeCell ref="G6:G7"/>
    <mergeCell ref="H6:H7"/>
    <mergeCell ref="I6:I7"/>
    <mergeCell ref="J6:J7"/>
    <mergeCell ref="K6:K7"/>
    <mergeCell ref="L6:L7"/>
    <mergeCell ref="M6:M7"/>
    <mergeCell ref="N6:N7"/>
    <mergeCell ref="O6:O7"/>
    <mergeCell ref="A5:C7"/>
  </mergeCells>
  <printOptions horizontalCentered="1"/>
  <pageMargins left="0.2" right="0.2" top="0.51" bottom="0.47" header="0.51" footer="0.51"/>
  <pageSetup paperSize="9" orientation="landscape"/>
  <headerFooter alignWithMargins="0">
    <oddFooter>&amp;C第&amp;P页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封面</vt:lpstr>
      <vt:lpstr>1收入支出决算批复表</vt:lpstr>
      <vt:lpstr>2收入决算批复表</vt:lpstr>
      <vt:lpstr>3支出决算批复表</vt:lpstr>
      <vt:lpstr>4财政拨款收入支出决算批复表</vt:lpstr>
      <vt:lpstr>5一般公共预算财政拨款收入支出决算批复表</vt:lpstr>
      <vt:lpstr>6一般公共预算财政拨款基本支出决算批复表</vt:lpstr>
      <vt:lpstr>7“三公”经费公共预算财政拨款支出决算表</vt:lpstr>
      <vt:lpstr>8政府性基金预算财政拨款收入支出决算批复表</vt:lpstr>
      <vt:lpstr>9国有资本经营预算财政拨款收入支出决算批复表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dc:creator>
  <cp:lastModifiedBy>CY</cp:lastModifiedBy>
  <dcterms:created xsi:type="dcterms:W3CDTF">1996-12-21T01:32:00Z</dcterms:created>
  <cp:lastPrinted>2021-07-19T08:50:00Z</cp:lastPrinted>
  <dcterms:modified xsi:type="dcterms:W3CDTF">2021-09-01T01:55:49Z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44DFE43C4C2E4AD58C18222A424E6AC9</vt:lpwstr>
  </property>
</Properties>
</file>