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6"/>
  <workbookPr/>
  <bookViews>
    <workbookView xWindow="0" yWindow="0" windowWidth="21840" windowHeight="12540" firstSheet="1" activeTab="4"/>
  </bookViews>
  <sheets>
    <sheet name="表一 收入支出决算总表" sheetId="1" r:id="rId1"/>
    <sheet name="表二 收入决算表" sheetId="2" r:id="rId2"/>
    <sheet name="表三 支出决算表" sheetId="3" r:id="rId3"/>
    <sheet name="表四 财政拨款收入支出决算总表" sheetId="4" r:id="rId4"/>
    <sheet name="表五 一般公共预算财政拨款支出决算表" sheetId="5" r:id="rId5"/>
    <sheet name="表六 一般公共预算财政拨款基本支出决算表" sheetId="6" r:id="rId6"/>
    <sheet name="表七 一般公共预算财政拨款安排的“三公”经费支出决算表" sheetId="7" r:id="rId7"/>
    <sheet name="表八 政府性基金预算财政拨款收入支出决算表" sheetId="8" r:id="rId8"/>
  </sheets>
  <definedNames>
    <definedName name="_xlnm._FilterDatabase" localSheetId="5" hidden="1">'表六 一般公共预算财政拨款基本支出决算表'!$A$4:$I$35</definedName>
    <definedName name="_xlnm._FilterDatabase" localSheetId="4" hidden="1">'表五 一般公共预算财政拨款支出决算表'!$A$5:$G$30</definedName>
    <definedName name="_xlnm.Print_Titles" localSheetId="1">'表二 收入决算表'!$1:$5</definedName>
    <definedName name="_xlnm.Print_Titles" localSheetId="2">'表三 支出决算表'!$1:$5</definedName>
    <definedName name="_xlnm.Print_Titles" localSheetId="3">'表四 财政拨款收入支出决算总表'!$1:$5</definedName>
    <definedName name="_xlnm.Print_Titles" localSheetId="4">'表五 一般公共预算财政拨款支出决算表'!$1:$5</definedName>
  </definedNames>
  <calcPr calcId="125725"/>
</workbook>
</file>

<file path=xl/calcChain.xml><?xml version="1.0" encoding="utf-8"?>
<calcChain xmlns="http://schemas.openxmlformats.org/spreadsheetml/2006/main">
  <c r="B35" i="1"/>
  <c r="E12" i="2"/>
  <c r="E28" i="5"/>
  <c r="F19" i="2"/>
  <c r="E19"/>
  <c r="F17"/>
  <c r="E17"/>
  <c r="F12"/>
  <c r="F26"/>
  <c r="F25" s="1"/>
  <c r="E26"/>
  <c r="E25" s="1"/>
  <c r="E9" i="5"/>
  <c r="E10"/>
  <c r="E11"/>
  <c r="E13"/>
  <c r="E14"/>
  <c r="E15"/>
  <c r="E16"/>
  <c r="E17"/>
  <c r="E18"/>
  <c r="E19"/>
  <c r="E20"/>
  <c r="E23"/>
  <c r="E24"/>
  <c r="E25"/>
  <c r="E29"/>
  <c r="G12"/>
  <c r="G8"/>
  <c r="F8"/>
  <c r="F12"/>
  <c r="F27"/>
  <c r="E27" s="1"/>
  <c r="F22"/>
  <c r="E22" s="1"/>
  <c r="F8" i="3"/>
  <c r="F7" s="1"/>
  <c r="G8"/>
  <c r="G7" s="1"/>
  <c r="E8"/>
  <c r="E27"/>
  <c r="E12"/>
  <c r="E8" i="5" l="1"/>
  <c r="G6"/>
  <c r="E12"/>
  <c r="F26"/>
  <c r="E26" s="1"/>
  <c r="F6" l="1"/>
</calcChain>
</file>

<file path=xl/sharedStrings.xml><?xml version="1.0" encoding="utf-8"?>
<sst xmlns="http://schemas.openxmlformats.org/spreadsheetml/2006/main" count="492" uniqueCount="348">
  <si>
    <t>表一：收入支出决算总表</t>
  </si>
  <si>
    <t>单位：万元</t>
  </si>
  <si>
    <t>收    入</t>
  </si>
  <si>
    <t>支    出</t>
  </si>
  <si>
    <t>项目</t>
  </si>
  <si>
    <t>决算数</t>
  </si>
  <si>
    <t>一、一般公共预算财政拨款收入</t>
  </si>
  <si>
    <t>一、一般公共服务支出</t>
  </si>
  <si>
    <t>二、政府性基金预算财政拨款收入</t>
  </si>
  <si>
    <t>二、外交支出</t>
  </si>
  <si>
    <t>三、上级补助收入</t>
  </si>
  <si>
    <t>三、国防支出</t>
  </si>
  <si>
    <t>四、事业收入</t>
  </si>
  <si>
    <t>四、公共安全支出</t>
  </si>
  <si>
    <t>五、经营收入</t>
  </si>
  <si>
    <t>五、教育支出</t>
  </si>
  <si>
    <t>六、附属单位上缴收入</t>
  </si>
  <si>
    <t>六、科学技术支出</t>
  </si>
  <si>
    <t>七、其他收入</t>
  </si>
  <si>
    <t>七、文化旅游体育与传媒支出</t>
  </si>
  <si>
    <t>八、社会保障和就业支出</t>
  </si>
  <si>
    <t>九、卫生健康支出</t>
  </si>
  <si>
    <t>十、节能环保支出</t>
  </si>
  <si>
    <t>十一、城乡社区支出</t>
  </si>
  <si>
    <t>十二、农林水支出</t>
  </si>
  <si>
    <t>十三、交通运输支出</t>
  </si>
  <si>
    <t>十四、资源勘探工业信息等支出</t>
  </si>
  <si>
    <t>十五、商业服务业等支出</t>
  </si>
  <si>
    <t>十六、金融支出</t>
  </si>
  <si>
    <t>十七、援助其他地区支出</t>
  </si>
  <si>
    <t>十八、自然资源海洋气象等支出</t>
  </si>
  <si>
    <t>十九、住房保障支出</t>
  </si>
  <si>
    <t>二十、粮油物资储备支出</t>
  </si>
  <si>
    <t>二十一、国有资本经营预算支出</t>
  </si>
  <si>
    <t>二十二、灾害防治及应急管理支出</t>
  </si>
  <si>
    <t>二十三、其他支出</t>
  </si>
  <si>
    <t>二十四、债务还本支出</t>
  </si>
  <si>
    <t>二十五、债务付息支出</t>
  </si>
  <si>
    <t>二十六、抗疫特别国债安排的支出</t>
  </si>
  <si>
    <t>本年收入合计</t>
  </si>
  <si>
    <t>本年支出合计</t>
  </si>
  <si>
    <t>　使用非财政拨款结余</t>
  </si>
  <si>
    <t>结余分配</t>
  </si>
  <si>
    <t>　年初结转和结余</t>
  </si>
  <si>
    <t>年末结转与结余</t>
  </si>
  <si>
    <t>收入总计</t>
  </si>
  <si>
    <t>支出总计</t>
  </si>
  <si>
    <t>注：本表反映部门本年度的总收支和年末结转结余情况。</t>
  </si>
  <si>
    <t>表二：收入决算表</t>
  </si>
  <si>
    <t>支出功能项目</t>
  </si>
  <si>
    <t>财政拨款收入</t>
  </si>
  <si>
    <t>上级补助收入</t>
  </si>
  <si>
    <t>事业收入</t>
  </si>
  <si>
    <t>经营收入</t>
  </si>
  <si>
    <t>附属单位上缴收入</t>
  </si>
  <si>
    <t>其他收入</t>
  </si>
  <si>
    <t>支出功能分类科目编码</t>
  </si>
  <si>
    <t>科目名称</t>
  </si>
  <si>
    <t>栏次</t>
  </si>
  <si>
    <t>合计</t>
  </si>
  <si>
    <t xml:space="preserve">  行政运行</t>
  </si>
  <si>
    <t>208</t>
  </si>
  <si>
    <t>社会保障和就业支出</t>
  </si>
  <si>
    <t>20801</t>
  </si>
  <si>
    <t>人力资源和社会保障管理事务</t>
  </si>
  <si>
    <t>2080101</t>
  </si>
  <si>
    <t>2080109</t>
  </si>
  <si>
    <t xml:space="preserve">  社会保险经办机构</t>
  </si>
  <si>
    <t>2080199</t>
  </si>
  <si>
    <t xml:space="preserve">  其他人力资源和社会保障管理事务支出</t>
  </si>
  <si>
    <t>20805</t>
  </si>
  <si>
    <t>行政事业单位养老支出</t>
  </si>
  <si>
    <t>2080501</t>
  </si>
  <si>
    <t xml:space="preserve">  行政单位离退休</t>
  </si>
  <si>
    <t>2080502</t>
  </si>
  <si>
    <t xml:space="preserve">  事业单位离退休</t>
  </si>
  <si>
    <t>2080505</t>
  </si>
  <si>
    <t xml:space="preserve">  机关事业单位基本养老保险缴费支出</t>
  </si>
  <si>
    <t>2080506</t>
  </si>
  <si>
    <t xml:space="preserve">  机关事业单位职业年金缴费支出</t>
  </si>
  <si>
    <t>20806</t>
  </si>
  <si>
    <t>企业改革补助</t>
  </si>
  <si>
    <t>2080699</t>
  </si>
  <si>
    <t xml:space="preserve">  其他企业改革发展补助</t>
  </si>
  <si>
    <t>20899</t>
  </si>
  <si>
    <t>其他社会保障和就业支出</t>
  </si>
  <si>
    <t>2089901</t>
  </si>
  <si>
    <t xml:space="preserve">  其他社会保障和就业支出</t>
  </si>
  <si>
    <t>210</t>
  </si>
  <si>
    <t>卫生健康支出</t>
  </si>
  <si>
    <t>21011</t>
  </si>
  <si>
    <t>行政事业单位医疗</t>
  </si>
  <si>
    <t>2101101</t>
  </si>
  <si>
    <t xml:space="preserve">  行政单位医疗</t>
  </si>
  <si>
    <t>2101103</t>
  </si>
  <si>
    <t xml:space="preserve">  公务员医疗补助</t>
  </si>
  <si>
    <t>221</t>
  </si>
  <si>
    <t>住房保障支出</t>
  </si>
  <si>
    <t>22102</t>
  </si>
  <si>
    <t>住房改革支出</t>
  </si>
  <si>
    <t>2210201</t>
  </si>
  <si>
    <t xml:space="preserve">  住房公积金</t>
  </si>
  <si>
    <t>2210203</t>
  </si>
  <si>
    <t xml:space="preserve">  购房补贴</t>
  </si>
  <si>
    <t>229</t>
  </si>
  <si>
    <t>其他支出</t>
  </si>
  <si>
    <t>22999</t>
  </si>
  <si>
    <t>2299901</t>
  </si>
  <si>
    <t xml:space="preserve">  其他支出</t>
  </si>
  <si>
    <t>注：本表反映部门本年度取得的各项收入情况。</t>
  </si>
  <si>
    <t>表三：支出决算表</t>
  </si>
  <si>
    <t>基本支出</t>
  </si>
  <si>
    <t>项目支出</t>
  </si>
  <si>
    <t>经营支出</t>
  </si>
  <si>
    <t>2101199</t>
  </si>
  <si>
    <t xml:space="preserve">  其他行政事业单位医疗支出</t>
  </si>
  <si>
    <t>注：本表反映部门本年度各项支出情况。</t>
  </si>
  <si>
    <t>表四：财政拨款收入支出决算总表</t>
  </si>
  <si>
    <t>收 入</t>
  </si>
  <si>
    <t>支 出</t>
  </si>
  <si>
    <t>项 目</t>
  </si>
  <si>
    <t>行次</t>
  </si>
  <si>
    <t>金额</t>
  </si>
  <si>
    <t>一般公共预算财政拨款</t>
  </si>
  <si>
    <t>政府性基金预算财政拨款</t>
  </si>
  <si>
    <t>栏 次</t>
  </si>
  <si>
    <t>年初财政拨款结转和结余</t>
  </si>
  <si>
    <t>年末财政拨款结转和结余</t>
  </si>
  <si>
    <t/>
  </si>
  <si>
    <t>国有资本经营预算财政拨款</t>
  </si>
  <si>
    <t>注：本表反映部门本年度一般公共预算财政拨款和政府性基金预算财政拨款的总收支和年末结转结余情况。</t>
  </si>
  <si>
    <t>表五：一般公共预算财政拨款支出决算表</t>
  </si>
  <si>
    <r>
      <rPr>
        <sz val="11"/>
        <color theme="1"/>
        <rFont val="宋体"/>
        <charset val="134"/>
      </rPr>
      <t>支出功能</t>
    </r>
    <r>
      <rPr>
        <sz val="11"/>
        <color theme="1"/>
        <rFont val="MingLiU"/>
        <family val="3"/>
      </rPr>
      <t>项目</t>
    </r>
  </si>
  <si>
    <t>注：本表反映部门本年度一般公共预算财政拨款实际支出情况。</t>
  </si>
  <si>
    <t>表六：一般公共预算财政拨款基本支出决算表</t>
  </si>
  <si>
    <t>人员经费</t>
  </si>
  <si>
    <t>公用经费</t>
  </si>
  <si>
    <t>支出经济分类科目编码</t>
  </si>
  <si>
    <t>经济分类科目编码</t>
  </si>
  <si>
    <t>301</t>
  </si>
  <si>
    <t>工资福利支出</t>
  </si>
  <si>
    <t>302</t>
  </si>
  <si>
    <t>商品和服务支出</t>
  </si>
  <si>
    <t>307</t>
  </si>
  <si>
    <t>债务利息及费用支出</t>
  </si>
  <si>
    <t>30101</t>
  </si>
  <si>
    <t xml:space="preserve">  基本工资</t>
  </si>
  <si>
    <t>30201</t>
  </si>
  <si>
    <t xml:space="preserve">  办公费</t>
  </si>
  <si>
    <t>30701</t>
  </si>
  <si>
    <t xml:space="preserve">  国内债务付息</t>
  </si>
  <si>
    <t>30102</t>
  </si>
  <si>
    <t xml:space="preserve">  津贴补贴</t>
  </si>
  <si>
    <t>30202</t>
  </si>
  <si>
    <t xml:space="preserve">  印刷费</t>
  </si>
  <si>
    <t>30702</t>
  </si>
  <si>
    <t xml:space="preserve">  国外债务付息</t>
  </si>
  <si>
    <t>30103</t>
  </si>
  <si>
    <t xml:space="preserve">  奖金</t>
  </si>
  <si>
    <t>30203</t>
  </si>
  <si>
    <t xml:space="preserve">  咨询费</t>
  </si>
  <si>
    <t>310</t>
  </si>
  <si>
    <t>资本性支出</t>
  </si>
  <si>
    <t>30106</t>
  </si>
  <si>
    <t xml:space="preserve">  伙食补助费</t>
  </si>
  <si>
    <t>30204</t>
  </si>
  <si>
    <t xml:space="preserve">  手续费</t>
  </si>
  <si>
    <t>31001</t>
  </si>
  <si>
    <t xml:space="preserve">  房屋建筑物购建</t>
  </si>
  <si>
    <t>30107</t>
  </si>
  <si>
    <t xml:space="preserve">  绩效工资</t>
  </si>
  <si>
    <t>30205</t>
  </si>
  <si>
    <t xml:space="preserve">  水费</t>
  </si>
  <si>
    <t>31002</t>
  </si>
  <si>
    <t xml:space="preserve">  办公设备购置</t>
  </si>
  <si>
    <t>30108</t>
  </si>
  <si>
    <t xml:space="preserve">  机关事业单位基本养老保险缴费</t>
  </si>
  <si>
    <t>30206</t>
  </si>
  <si>
    <t xml:space="preserve">  电费</t>
  </si>
  <si>
    <t>31003</t>
  </si>
  <si>
    <t xml:space="preserve">  专用设备购置</t>
  </si>
  <si>
    <t>30109</t>
  </si>
  <si>
    <t xml:space="preserve">  职业年金缴费</t>
  </si>
  <si>
    <t>30207</t>
  </si>
  <si>
    <t xml:space="preserve">  邮电费</t>
  </si>
  <si>
    <t>31005</t>
  </si>
  <si>
    <t xml:space="preserve">  基础设施建设</t>
  </si>
  <si>
    <t>30110</t>
  </si>
  <si>
    <t xml:space="preserve">  职工基本医疗保险缴费</t>
  </si>
  <si>
    <t>30208</t>
  </si>
  <si>
    <t xml:space="preserve">  取暖费</t>
  </si>
  <si>
    <t>31006</t>
  </si>
  <si>
    <t xml:space="preserve">  大型修缮</t>
  </si>
  <si>
    <t>30111</t>
  </si>
  <si>
    <t xml:space="preserve">  公务员医疗补助缴费</t>
  </si>
  <si>
    <t>30209</t>
  </si>
  <si>
    <t xml:space="preserve">  物业管理费</t>
  </si>
  <si>
    <t>31007</t>
  </si>
  <si>
    <t xml:space="preserve">  信息网络及软件购置更新</t>
  </si>
  <si>
    <t>30112</t>
  </si>
  <si>
    <t xml:space="preserve">  其他社会保障缴费</t>
  </si>
  <si>
    <t>30211</t>
  </si>
  <si>
    <t xml:space="preserve">  差旅费</t>
  </si>
  <si>
    <t>31008</t>
  </si>
  <si>
    <t xml:space="preserve">  物资储备</t>
  </si>
  <si>
    <t>30113</t>
  </si>
  <si>
    <t>30212</t>
  </si>
  <si>
    <t xml:space="preserve">  因公出国（境）费用</t>
  </si>
  <si>
    <t>31009</t>
  </si>
  <si>
    <t xml:space="preserve">  土地补偿</t>
  </si>
  <si>
    <t>30114</t>
  </si>
  <si>
    <t xml:space="preserve">  医疗费</t>
  </si>
  <si>
    <t>30213</t>
  </si>
  <si>
    <t xml:space="preserve">  维修（护）费</t>
  </si>
  <si>
    <t>31010</t>
  </si>
  <si>
    <t xml:space="preserve">  安置补助</t>
  </si>
  <si>
    <t>30199</t>
  </si>
  <si>
    <t xml:space="preserve">  其他工资福利支出</t>
  </si>
  <si>
    <t>30214</t>
  </si>
  <si>
    <t xml:space="preserve">  租赁费</t>
  </si>
  <si>
    <t>31011</t>
  </si>
  <si>
    <t xml:space="preserve">  地上附着物和青苗补偿</t>
  </si>
  <si>
    <t>303</t>
  </si>
  <si>
    <t>对个人和家庭的补助</t>
  </si>
  <si>
    <t>30215</t>
  </si>
  <si>
    <t xml:space="preserve">  会议费</t>
  </si>
  <si>
    <t>31012</t>
  </si>
  <si>
    <t xml:space="preserve">  拆迁补偿</t>
  </si>
  <si>
    <t>30301</t>
  </si>
  <si>
    <t xml:space="preserve">  离休费</t>
  </si>
  <si>
    <t>30216</t>
  </si>
  <si>
    <t xml:space="preserve">  培训费</t>
  </si>
  <si>
    <t>31013</t>
  </si>
  <si>
    <t xml:space="preserve">  公务用车购置</t>
  </si>
  <si>
    <t>30302</t>
  </si>
  <si>
    <t xml:space="preserve">  退休费</t>
  </si>
  <si>
    <t>30217</t>
  </si>
  <si>
    <t xml:space="preserve">  公务接待费</t>
  </si>
  <si>
    <t>31019</t>
  </si>
  <si>
    <t xml:space="preserve">  其他交通工具购置</t>
  </si>
  <si>
    <t>30303</t>
  </si>
  <si>
    <t xml:space="preserve">  退职（役）费</t>
  </si>
  <si>
    <t>30218</t>
  </si>
  <si>
    <t xml:space="preserve">  专用材料费</t>
  </si>
  <si>
    <t>31021</t>
  </si>
  <si>
    <t xml:space="preserve">  文物和陈列品购置</t>
  </si>
  <si>
    <t>30304</t>
  </si>
  <si>
    <t xml:space="preserve">  抚恤金</t>
  </si>
  <si>
    <t>30224</t>
  </si>
  <si>
    <t xml:space="preserve">  被装购置费</t>
  </si>
  <si>
    <t>31022</t>
  </si>
  <si>
    <t xml:space="preserve">  无形资产购置</t>
  </si>
  <si>
    <t>30305</t>
  </si>
  <si>
    <t xml:space="preserve">  生活补助</t>
  </si>
  <si>
    <t>30225</t>
  </si>
  <si>
    <t xml:space="preserve">  专用燃料费</t>
  </si>
  <si>
    <t>31099</t>
  </si>
  <si>
    <t xml:space="preserve">  其他资本性支出</t>
  </si>
  <si>
    <t>30306</t>
  </si>
  <si>
    <t xml:space="preserve">  救济费</t>
  </si>
  <si>
    <t>30226</t>
  </si>
  <si>
    <t xml:space="preserve">  劳务费</t>
  </si>
  <si>
    <t>399</t>
  </si>
  <si>
    <t>30307</t>
  </si>
  <si>
    <t xml:space="preserve">  医疗费补助</t>
  </si>
  <si>
    <t>30227</t>
  </si>
  <si>
    <t xml:space="preserve">  委托业务费</t>
  </si>
  <si>
    <t>39906</t>
  </si>
  <si>
    <t xml:space="preserve">  赠与</t>
  </si>
  <si>
    <t>30308</t>
  </si>
  <si>
    <t xml:space="preserve">  助学金</t>
  </si>
  <si>
    <t>30228</t>
  </si>
  <si>
    <t xml:space="preserve">  工会经费</t>
  </si>
  <si>
    <t>39907</t>
  </si>
  <si>
    <t xml:space="preserve">  国家赔偿费用支出</t>
  </si>
  <si>
    <t>30309</t>
  </si>
  <si>
    <t xml:space="preserve">  奖励金</t>
  </si>
  <si>
    <t>30229</t>
  </si>
  <si>
    <t xml:space="preserve">  福利费</t>
  </si>
  <si>
    <t>39908</t>
  </si>
  <si>
    <t xml:space="preserve">  对民间非营利组织和群众性自治组织补贴</t>
  </si>
  <si>
    <t>30310</t>
  </si>
  <si>
    <t xml:space="preserve">  个人农业生产补贴</t>
  </si>
  <si>
    <t>30231</t>
  </si>
  <si>
    <t xml:space="preserve">  公务用车运行维护费</t>
  </si>
  <si>
    <t>39999</t>
  </si>
  <si>
    <t>30311</t>
  </si>
  <si>
    <t xml:space="preserve">  代缴社会保险费</t>
  </si>
  <si>
    <t>30239</t>
  </si>
  <si>
    <t xml:space="preserve">  其他交通费用</t>
  </si>
  <si>
    <t>30399</t>
  </si>
  <si>
    <t xml:space="preserve">  其他对个人和家庭的补助</t>
  </si>
  <si>
    <t>30240</t>
  </si>
  <si>
    <t xml:space="preserve">  税金及附加费用</t>
  </si>
  <si>
    <t>30299</t>
  </si>
  <si>
    <t xml:space="preserve">  其他商品和服务支出</t>
  </si>
  <si>
    <t>人员经费合计</t>
  </si>
  <si>
    <t>公用经费合计</t>
  </si>
  <si>
    <t>注：本表反映部门本年度一般公共预算财政拨款基本支出明细情况。</t>
  </si>
  <si>
    <t>表七：一般公共预算财政拨款安排的“三公”经费支出决算表</t>
  </si>
  <si>
    <t>2020年度预算数</t>
  </si>
  <si>
    <t>2020年度决算数</t>
  </si>
  <si>
    <t>因公出国(境）费</t>
  </si>
  <si>
    <t>公务用车购置及运行费</t>
  </si>
  <si>
    <t>公务接待费</t>
  </si>
  <si>
    <t>小计</t>
  </si>
  <si>
    <t>公务用车购置费</t>
  </si>
  <si>
    <t>公务用车运行费</t>
  </si>
  <si>
    <t>注：本表反映部门本年度“三公”经费支出预决算情况。其中，2020年度预算数为“三公”经费年初预算数，决算数是包括当年一般公共预算财政拨款和以前年度结转资金安排的实际支出。</t>
  </si>
  <si>
    <t>年初结转和结余</t>
  </si>
  <si>
    <t>本年收入</t>
  </si>
  <si>
    <t>本年支出</t>
  </si>
  <si>
    <t>年末结转和结余</t>
  </si>
  <si>
    <t>基本支出结转</t>
  </si>
  <si>
    <t>项目支出结转和结余</t>
  </si>
  <si>
    <t>　合  计</t>
  </si>
  <si>
    <t>表八：政府性基金预算财政拨款收入支出决算表</t>
    <phoneticPr fontId="13" type="noConversion"/>
  </si>
  <si>
    <t>上缴上级支出</t>
    <phoneticPr fontId="13" type="noConversion"/>
  </si>
  <si>
    <t>对附属单位补助支出</t>
    <phoneticPr fontId="13" type="noConversion"/>
  </si>
  <si>
    <t>行政事业单位养老支出</t>
    <phoneticPr fontId="13" type="noConversion"/>
  </si>
  <si>
    <t>企业改革补助</t>
    <phoneticPr fontId="13" type="noConversion"/>
  </si>
  <si>
    <t>其他社会保障和就业支出</t>
    <phoneticPr fontId="13" type="noConversion"/>
  </si>
  <si>
    <t>住房保障支出</t>
    <phoneticPr fontId="13" type="noConversion"/>
  </si>
  <si>
    <t>卫生健康支出</t>
    <phoneticPr fontId="13" type="noConversion"/>
  </si>
  <si>
    <t>社会保障和就业支出</t>
    <phoneticPr fontId="13" type="noConversion"/>
  </si>
  <si>
    <t>人力资源和社会保障管理事务</t>
    <phoneticPr fontId="13" type="noConversion"/>
  </si>
  <si>
    <t xml:space="preserve">  行政运行</t>
    <phoneticPr fontId="13" type="noConversion"/>
  </si>
  <si>
    <t xml:space="preserve">  社会保险经办机构</t>
    <phoneticPr fontId="13" type="noConversion"/>
  </si>
  <si>
    <t xml:space="preserve">  其他人力资源和社会保障管理事务支出</t>
    <phoneticPr fontId="13" type="noConversion"/>
  </si>
  <si>
    <t>社会保障和就业支出</t>
    <phoneticPr fontId="13" type="noConversion"/>
  </si>
  <si>
    <t>行政事业单位养老支出</t>
    <phoneticPr fontId="13" type="noConversion"/>
  </si>
  <si>
    <t xml:space="preserve">  机关事业单位基本养老保险缴费支出</t>
    <phoneticPr fontId="13" type="noConversion"/>
  </si>
  <si>
    <t xml:space="preserve">  事业单位离退休</t>
    <phoneticPr fontId="13" type="noConversion"/>
  </si>
  <si>
    <t>企业改革补助</t>
    <phoneticPr fontId="13" type="noConversion"/>
  </si>
  <si>
    <t xml:space="preserve">  其他企业改革发展补助</t>
    <phoneticPr fontId="13" type="noConversion"/>
  </si>
  <si>
    <t xml:space="preserve">  行政单位离退休</t>
    <phoneticPr fontId="13" type="noConversion"/>
  </si>
  <si>
    <t>其他社会保障和就业支出</t>
    <phoneticPr fontId="13" type="noConversion"/>
  </si>
  <si>
    <t xml:space="preserve">  其他社会保障和就业支出</t>
    <phoneticPr fontId="13" type="noConversion"/>
  </si>
  <si>
    <t xml:space="preserve">  行政单位医疗</t>
    <phoneticPr fontId="13" type="noConversion"/>
  </si>
  <si>
    <t>卫生健康支出</t>
    <phoneticPr fontId="13" type="noConversion"/>
  </si>
  <si>
    <t>行政事业单位医疗</t>
    <phoneticPr fontId="13" type="noConversion"/>
  </si>
  <si>
    <t xml:space="preserve">  公务员医疗补助</t>
    <phoneticPr fontId="13" type="noConversion"/>
  </si>
  <si>
    <t xml:space="preserve">  其他行政事业单位医疗支出</t>
    <phoneticPr fontId="13" type="noConversion"/>
  </si>
  <si>
    <t>住房保障支出</t>
    <phoneticPr fontId="13" type="noConversion"/>
  </si>
  <si>
    <t>住房改革支出</t>
    <phoneticPr fontId="13" type="noConversion"/>
  </si>
  <si>
    <t xml:space="preserve">  住房公积金</t>
    <phoneticPr fontId="13" type="noConversion"/>
  </si>
  <si>
    <t>注：1.本表反映部门本年度政府性基金预算财政拨款收入支出及结转和结余情况。2.柳州市社会保险事业管理中心没有政府性基金预算财政拨款收入，也没有政府性基金预算财政拨款安排的支出，故本表无数据。</t>
    <phoneticPr fontId="13" type="noConversion"/>
  </si>
  <si>
    <t xml:space="preserve">  机关事业单位职业年金缴费支出</t>
    <phoneticPr fontId="13" type="noConversion"/>
  </si>
</sst>
</file>

<file path=xl/styles.xml><?xml version="1.0" encoding="utf-8"?>
<styleSheet xmlns="http://schemas.openxmlformats.org/spreadsheetml/2006/main">
  <numFmts count="1">
    <numFmt numFmtId="176" formatCode="#,##0.00_ "/>
  </numFmts>
  <fonts count="19">
    <font>
      <sz val="11"/>
      <color theme="1"/>
      <name val="宋体"/>
      <charset val="134"/>
      <scheme val="minor"/>
    </font>
    <font>
      <b/>
      <sz val="11"/>
      <color theme="1"/>
      <name val="宋体"/>
      <charset val="134"/>
      <scheme val="minor"/>
    </font>
    <font>
      <sz val="18"/>
      <color theme="1"/>
      <name val="方正小标宋简体"/>
      <charset val="134"/>
    </font>
    <font>
      <sz val="11"/>
      <color theme="1"/>
      <name val="宋体"/>
      <charset val="134"/>
    </font>
    <font>
      <sz val="11"/>
      <color rgb="FF000000"/>
      <name val="宋体"/>
      <charset val="134"/>
    </font>
    <font>
      <b/>
      <sz val="11"/>
      <color theme="1"/>
      <name val="宋体"/>
      <charset val="134"/>
    </font>
    <font>
      <b/>
      <sz val="11"/>
      <color indexed="8"/>
      <name val="宋体"/>
      <charset val="134"/>
    </font>
    <font>
      <sz val="11"/>
      <color indexed="8"/>
      <name val="宋体"/>
      <charset val="134"/>
    </font>
    <font>
      <sz val="10.5"/>
      <color theme="1"/>
      <name val="宋体"/>
      <charset val="134"/>
    </font>
    <font>
      <b/>
      <sz val="11"/>
      <color rgb="FF000000"/>
      <name val="宋体"/>
      <charset val="134"/>
    </font>
    <font>
      <sz val="11"/>
      <color theme="1"/>
      <name val="MingLiU"/>
      <family val="3"/>
    </font>
    <font>
      <sz val="10"/>
      <color rgb="FF000000"/>
      <name val="宋体"/>
      <charset val="134"/>
    </font>
    <font>
      <sz val="12"/>
      <color theme="1"/>
      <name val="宋体"/>
      <charset val="134"/>
    </font>
    <font>
      <sz val="9"/>
      <name val="宋体"/>
      <charset val="134"/>
      <scheme val="minor"/>
    </font>
    <font>
      <sz val="12"/>
      <color theme="1"/>
      <name val="仿宋_GB2312"/>
      <charset val="134"/>
    </font>
    <font>
      <sz val="10"/>
      <color theme="1"/>
      <name val="宋体"/>
      <family val="3"/>
      <charset val="134"/>
    </font>
    <font>
      <b/>
      <sz val="11"/>
      <color theme="1"/>
      <name val="宋体"/>
      <family val="3"/>
      <charset val="134"/>
    </font>
    <font>
      <sz val="11"/>
      <color theme="1"/>
      <name val="宋体"/>
      <family val="3"/>
      <charset val="134"/>
    </font>
    <font>
      <sz val="11"/>
      <color indexed="8"/>
      <name val="宋体"/>
      <family val="3"/>
      <charset val="134"/>
    </font>
  </fonts>
  <fills count="3">
    <fill>
      <patternFill patternType="none"/>
    </fill>
    <fill>
      <patternFill patternType="gray125"/>
    </fill>
    <fill>
      <patternFill patternType="solid">
        <fgColor rgb="FFFFFFFF"/>
        <bgColor indexed="64"/>
      </patternFill>
    </fill>
  </fills>
  <borders count="34">
    <border>
      <left/>
      <right/>
      <top/>
      <bottom/>
      <diagonal/>
    </border>
    <border>
      <left style="thin">
        <color auto="1"/>
      </left>
      <right style="thin">
        <color auto="1"/>
      </right>
      <top style="medium">
        <color auto="1"/>
      </top>
      <bottom style="thin">
        <color auto="1"/>
      </bottom>
      <diagonal/>
    </border>
    <border>
      <left style="thin">
        <color auto="1"/>
      </left>
      <right style="thin">
        <color auto="1"/>
      </right>
      <top style="thin">
        <color auto="1"/>
      </top>
      <bottom style="thin">
        <color auto="1"/>
      </bottom>
      <diagonal/>
    </border>
    <border>
      <left/>
      <right style="thin">
        <color auto="1"/>
      </right>
      <top/>
      <bottom style="thin">
        <color auto="1"/>
      </bottom>
      <diagonal/>
    </border>
    <border>
      <left style="medium">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style="thin">
        <color indexed="8"/>
      </right>
      <top/>
      <bottom style="thin">
        <color indexed="8"/>
      </bottom>
      <diagonal/>
    </border>
    <border>
      <left style="thin">
        <color auto="1"/>
      </left>
      <right style="thin">
        <color auto="1"/>
      </right>
      <top style="thin">
        <color auto="1"/>
      </top>
      <bottom style="medium">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style="thin">
        <color auto="1"/>
      </bottom>
      <diagonal/>
    </border>
    <border>
      <left style="medium">
        <color auto="1"/>
      </left>
      <right style="thin">
        <color indexed="8"/>
      </right>
      <top/>
      <bottom style="medium">
        <color auto="1"/>
      </bottom>
      <diagonal/>
    </border>
    <border>
      <left/>
      <right style="thin">
        <color indexed="8"/>
      </right>
      <top/>
      <bottom style="medium">
        <color auto="1"/>
      </bottom>
      <diagonal/>
    </border>
    <border>
      <left/>
      <right style="medium">
        <color auto="1"/>
      </right>
      <top/>
      <bottom style="medium">
        <color auto="1"/>
      </bottom>
      <diagonal/>
    </border>
    <border>
      <left style="medium">
        <color auto="1"/>
      </left>
      <right style="thin">
        <color auto="1"/>
      </right>
      <top style="thin">
        <color auto="1"/>
      </top>
      <bottom style="medium">
        <color auto="1"/>
      </bottom>
      <diagonal/>
    </border>
    <border>
      <left/>
      <right style="thin">
        <color auto="1"/>
      </right>
      <top style="medium">
        <color auto="1"/>
      </top>
      <bottom style="thin">
        <color auto="1"/>
      </bottom>
      <diagonal/>
    </border>
    <border>
      <left style="medium">
        <color auto="1"/>
      </left>
      <right/>
      <top style="thin">
        <color auto="1"/>
      </top>
      <bottom style="thin">
        <color auto="1"/>
      </bottom>
      <diagonal/>
    </border>
    <border>
      <left/>
      <right/>
      <top style="thin">
        <color auto="1"/>
      </top>
      <bottom style="thin">
        <color auto="1"/>
      </bottom>
      <diagonal/>
    </border>
    <border>
      <left/>
      <right style="medium">
        <color auto="1"/>
      </right>
      <top/>
      <bottom style="thin">
        <color indexed="8"/>
      </bottom>
      <diagonal/>
    </border>
    <border>
      <left style="medium">
        <color auto="1"/>
      </left>
      <right style="thin">
        <color indexed="8"/>
      </right>
      <top/>
      <bottom style="thin">
        <color indexed="8"/>
      </bottom>
      <diagonal/>
    </border>
    <border>
      <left style="medium">
        <color auto="1"/>
      </left>
      <right/>
      <top style="medium">
        <color auto="1"/>
      </top>
      <bottom/>
      <diagonal/>
    </border>
    <border>
      <left/>
      <right/>
      <top style="medium">
        <color auto="1"/>
      </top>
      <bottom/>
      <diagonal/>
    </border>
    <border>
      <left/>
      <right style="thin">
        <color auto="1"/>
      </right>
      <top style="medium">
        <color auto="1"/>
      </top>
      <bottom/>
      <diagonal/>
    </border>
    <border>
      <left style="medium">
        <color auto="1"/>
      </left>
      <right/>
      <top/>
      <bottom/>
      <diagonal/>
    </border>
    <border>
      <left/>
      <right style="thin">
        <color auto="1"/>
      </right>
      <top/>
      <bottom/>
      <diagonal/>
    </border>
    <border>
      <left style="medium">
        <color auto="1"/>
      </left>
      <right/>
      <top/>
      <bottom style="thin">
        <color auto="1"/>
      </bottom>
      <diagonal/>
    </border>
    <border>
      <left/>
      <right/>
      <top/>
      <bottom style="thin">
        <color auto="1"/>
      </bottom>
      <diagonal/>
    </border>
    <border>
      <left style="thin">
        <color auto="1"/>
      </left>
      <right style="thin">
        <color auto="1"/>
      </right>
      <top style="thin">
        <color auto="1"/>
      </top>
      <bottom/>
      <diagonal/>
    </border>
    <border>
      <left/>
      <right style="thin">
        <color indexed="8"/>
      </right>
      <top/>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thin">
        <color auto="1"/>
      </right>
      <top style="thin">
        <color auto="1"/>
      </top>
      <bottom style="medium">
        <color auto="1"/>
      </bottom>
      <diagonal/>
    </border>
    <border>
      <left style="thin">
        <color indexed="8"/>
      </left>
      <right style="thin">
        <color indexed="8"/>
      </right>
      <top style="thin">
        <color indexed="8"/>
      </top>
      <bottom style="medium">
        <color indexed="64"/>
      </bottom>
      <diagonal/>
    </border>
  </borders>
  <cellStyleXfs count="1">
    <xf numFmtId="0" fontId="0" fillId="0" borderId="0">
      <alignment vertical="center"/>
    </xf>
  </cellStyleXfs>
  <cellXfs count="179">
    <xf numFmtId="0" fontId="0" fillId="0" borderId="0" xfId="0">
      <alignment vertical="center"/>
    </xf>
    <xf numFmtId="0" fontId="3" fillId="0" borderId="2" xfId="0" applyFont="1" applyBorder="1" applyAlignment="1">
      <alignment horizontal="center" vertical="center" wrapText="1"/>
    </xf>
    <xf numFmtId="0" fontId="5" fillId="0" borderId="4" xfId="0" applyFont="1" applyBorder="1" applyAlignment="1">
      <alignment horizontal="center" vertical="center" wrapText="1"/>
    </xf>
    <xf numFmtId="0" fontId="5" fillId="0" borderId="2" xfId="0" applyFont="1" applyBorder="1" applyAlignment="1">
      <alignment horizontal="center" vertical="center" wrapText="1"/>
    </xf>
    <xf numFmtId="0" fontId="7" fillId="0" borderId="6" xfId="0" applyFont="1" applyFill="1" applyBorder="1" applyAlignment="1">
      <alignment horizontal="left" vertical="center" shrinkToFit="1"/>
    </xf>
    <xf numFmtId="4" fontId="7" fillId="0" borderId="2" xfId="0" applyNumberFormat="1" applyFont="1" applyFill="1" applyBorder="1" applyAlignment="1">
      <alignment horizontal="right" vertical="center" shrinkToFit="1"/>
    </xf>
    <xf numFmtId="0" fontId="3" fillId="0" borderId="0" xfId="0" applyFont="1" applyAlignment="1">
      <alignment horizontal="right" wrapText="1"/>
    </xf>
    <xf numFmtId="4" fontId="6" fillId="0" borderId="6" xfId="0" applyNumberFormat="1" applyFont="1" applyFill="1" applyBorder="1" applyAlignment="1">
      <alignment horizontal="right" vertical="center" shrinkToFit="1"/>
    </xf>
    <xf numFmtId="0" fontId="2" fillId="0" borderId="0" xfId="0" applyFont="1" applyAlignment="1">
      <alignment horizontal="center" vertical="center"/>
    </xf>
    <xf numFmtId="0" fontId="3" fillId="0" borderId="4" xfId="0" applyFont="1" applyBorder="1" applyAlignment="1">
      <alignment horizontal="center" vertical="center" wrapText="1"/>
    </xf>
    <xf numFmtId="0" fontId="4" fillId="0" borderId="4" xfId="0" applyFont="1" applyBorder="1" applyAlignment="1">
      <alignment horizontal="center" vertical="center" wrapText="1"/>
    </xf>
    <xf numFmtId="0" fontId="4" fillId="0" borderId="2" xfId="0" applyFont="1" applyBorder="1" applyAlignment="1">
      <alignment horizontal="center" vertical="center" wrapText="1"/>
    </xf>
    <xf numFmtId="176" fontId="7" fillId="0" borderId="12" xfId="0" applyNumberFormat="1" applyFont="1" applyFill="1" applyBorder="1" applyAlignment="1">
      <alignment horizontal="right" vertical="center" shrinkToFit="1"/>
    </xf>
    <xf numFmtId="176" fontId="7" fillId="0" borderId="13" xfId="0" applyNumberFormat="1" applyFont="1" applyFill="1" applyBorder="1" applyAlignment="1">
      <alignment horizontal="right" vertical="center" shrinkToFit="1"/>
    </xf>
    <xf numFmtId="0" fontId="8" fillId="0" borderId="0" xfId="0" applyFont="1" applyAlignment="1">
      <alignment horizontal="right" vertical="center"/>
    </xf>
    <xf numFmtId="0" fontId="3" fillId="0" borderId="9" xfId="0" applyFont="1" applyBorder="1" applyAlignment="1">
      <alignment horizontal="center" vertical="center" wrapText="1"/>
    </xf>
    <xf numFmtId="0" fontId="4" fillId="0" borderId="9" xfId="0" applyFont="1" applyBorder="1" applyAlignment="1">
      <alignment horizontal="center" vertical="center" wrapText="1"/>
    </xf>
    <xf numFmtId="176" fontId="7" fillId="0" borderId="14" xfId="0" applyNumberFormat="1" applyFont="1" applyFill="1" applyBorder="1" applyAlignment="1">
      <alignment horizontal="right" vertical="center" shrinkToFit="1"/>
    </xf>
    <xf numFmtId="0" fontId="0" fillId="0" borderId="0" xfId="0" applyFill="1">
      <alignment vertical="center"/>
    </xf>
    <xf numFmtId="176" fontId="0" fillId="0" borderId="0" xfId="0" applyNumberFormat="1" applyFill="1">
      <alignment vertical="center"/>
    </xf>
    <xf numFmtId="0" fontId="4" fillId="0" borderId="4" xfId="0" applyFont="1" applyFill="1" applyBorder="1" applyAlignment="1">
      <alignment horizontal="center" vertical="center" wrapText="1"/>
    </xf>
    <xf numFmtId="0" fontId="4" fillId="0" borderId="2" xfId="0" applyFont="1" applyFill="1" applyBorder="1" applyAlignment="1">
      <alignment horizontal="center" vertical="center" wrapText="1"/>
    </xf>
    <xf numFmtId="176" fontId="4" fillId="0" borderId="2" xfId="0" applyNumberFormat="1" applyFont="1" applyFill="1" applyBorder="1" applyAlignment="1">
      <alignment horizontal="center" vertical="center" wrapText="1"/>
    </xf>
    <xf numFmtId="0" fontId="7" fillId="0" borderId="4" xfId="0" applyFont="1" applyFill="1" applyBorder="1" applyAlignment="1">
      <alignment horizontal="left" vertical="center" shrinkToFit="1"/>
    </xf>
    <xf numFmtId="0" fontId="7" fillId="0" borderId="2" xfId="0" applyFont="1" applyFill="1" applyBorder="1" applyAlignment="1">
      <alignment horizontal="left" vertical="center" shrinkToFit="1"/>
    </xf>
    <xf numFmtId="176" fontId="7" fillId="0" borderId="2" xfId="0" applyNumberFormat="1" applyFont="1" applyFill="1" applyBorder="1" applyAlignment="1">
      <alignment horizontal="right" vertical="center" shrinkToFit="1"/>
    </xf>
    <xf numFmtId="0" fontId="0" fillId="0" borderId="2" xfId="0" applyFill="1" applyBorder="1">
      <alignment vertical="center"/>
    </xf>
    <xf numFmtId="0" fontId="4" fillId="0" borderId="2" xfId="0" applyFont="1" applyFill="1" applyBorder="1" applyAlignment="1">
      <alignment horizontal="left" vertical="center" wrapText="1"/>
    </xf>
    <xf numFmtId="176" fontId="4" fillId="0" borderId="2" xfId="0" applyNumberFormat="1" applyFont="1" applyFill="1" applyBorder="1" applyAlignment="1">
      <alignment horizontal="left" wrapText="1"/>
    </xf>
    <xf numFmtId="176" fontId="4" fillId="0" borderId="9" xfId="0" applyNumberFormat="1" applyFont="1" applyFill="1" applyBorder="1" applyAlignment="1">
      <alignment horizontal="center" vertical="center" wrapText="1"/>
    </xf>
    <xf numFmtId="176" fontId="7" fillId="0" borderId="9" xfId="0" applyNumberFormat="1" applyFont="1" applyFill="1" applyBorder="1" applyAlignment="1">
      <alignment horizontal="right" vertical="center" shrinkToFit="1"/>
    </xf>
    <xf numFmtId="176" fontId="0" fillId="0" borderId="9" xfId="0" applyNumberFormat="1" applyFill="1" applyBorder="1">
      <alignment vertical="center"/>
    </xf>
    <xf numFmtId="176" fontId="0" fillId="0" borderId="0" xfId="0" applyNumberFormat="1">
      <alignment vertical="center"/>
    </xf>
    <xf numFmtId="0" fontId="3" fillId="0" borderId="0" xfId="0" applyFont="1" applyAlignment="1">
      <alignment horizontal="right" vertical="center"/>
    </xf>
    <xf numFmtId="0" fontId="10" fillId="0" borderId="2" xfId="0" applyFont="1" applyBorder="1" applyAlignment="1">
      <alignment horizontal="center" vertical="center" wrapText="1"/>
    </xf>
    <xf numFmtId="0" fontId="11" fillId="0" borderId="2" xfId="0" applyFont="1" applyBorder="1" applyAlignment="1">
      <alignment horizontal="center" vertical="center" wrapText="1"/>
    </xf>
    <xf numFmtId="176" fontId="6" fillId="0" borderId="6" xfId="0" applyNumberFormat="1" applyFont="1" applyFill="1" applyBorder="1" applyAlignment="1">
      <alignment horizontal="right" vertical="center" shrinkToFit="1"/>
    </xf>
    <xf numFmtId="176" fontId="6" fillId="0" borderId="19" xfId="0" applyNumberFormat="1" applyFont="1" applyFill="1" applyBorder="1" applyAlignment="1">
      <alignment horizontal="right" vertical="center" shrinkToFit="1"/>
    </xf>
    <xf numFmtId="176" fontId="7" fillId="0" borderId="6" xfId="0" applyNumberFormat="1" applyFont="1" applyFill="1" applyBorder="1" applyAlignment="1">
      <alignment horizontal="right" vertical="center" shrinkToFit="1"/>
    </xf>
    <xf numFmtId="176" fontId="7" fillId="0" borderId="19" xfId="0" applyNumberFormat="1" applyFont="1" applyFill="1" applyBorder="1" applyAlignment="1">
      <alignment horizontal="right" vertical="center" shrinkToFit="1"/>
    </xf>
    <xf numFmtId="0" fontId="7" fillId="0" borderId="13" xfId="0" applyFont="1" applyFill="1" applyBorder="1" applyAlignment="1">
      <alignment horizontal="left" vertical="center" shrinkToFit="1"/>
    </xf>
    <xf numFmtId="0" fontId="12" fillId="0" borderId="0" xfId="0" applyFont="1" applyAlignment="1">
      <alignment horizontal="center" vertical="center"/>
    </xf>
    <xf numFmtId="0" fontId="7" fillId="0" borderId="6" xfId="0" applyFont="1" applyFill="1" applyBorder="1" applyAlignment="1">
      <alignment horizontal="left" vertical="center" wrapText="1"/>
    </xf>
    <xf numFmtId="4" fontId="7" fillId="0" borderId="19" xfId="0" applyNumberFormat="1" applyFont="1" applyFill="1" applyBorder="1" applyAlignment="1">
      <alignment horizontal="right" vertical="center" shrinkToFit="1"/>
    </xf>
    <xf numFmtId="0" fontId="4" fillId="0" borderId="3" xfId="0" applyFont="1" applyBorder="1" applyAlignment="1">
      <alignment horizontal="center" vertical="center" wrapText="1"/>
    </xf>
    <xf numFmtId="0" fontId="3" fillId="0" borderId="4" xfId="0" applyFont="1" applyBorder="1" applyAlignment="1">
      <alignment horizontal="left" vertical="center" wrapText="1"/>
    </xf>
    <xf numFmtId="4" fontId="7" fillId="0" borderId="6" xfId="0" applyNumberFormat="1" applyFont="1" applyFill="1" applyBorder="1" applyAlignment="1">
      <alignment horizontal="right" vertical="center" shrinkToFit="1"/>
    </xf>
    <xf numFmtId="0" fontId="3" fillId="0" borderId="2" xfId="0" applyFont="1" applyBorder="1" applyAlignment="1">
      <alignment horizontal="left" vertical="center" wrapText="1"/>
    </xf>
    <xf numFmtId="176" fontId="4" fillId="0" borderId="2" xfId="0" applyNumberFormat="1" applyFont="1" applyBorder="1" applyAlignment="1">
      <alignment vertical="center" wrapText="1"/>
    </xf>
    <xf numFmtId="0" fontId="5" fillId="0" borderId="15" xfId="0" applyFont="1" applyBorder="1" applyAlignment="1">
      <alignment horizontal="center" vertical="center" wrapText="1"/>
    </xf>
    <xf numFmtId="0" fontId="4" fillId="0" borderId="7" xfId="0" applyFont="1" applyBorder="1" applyAlignment="1">
      <alignment horizontal="center" vertical="center" wrapText="1"/>
    </xf>
    <xf numFmtId="4" fontId="6" fillId="0" borderId="13" xfId="0" applyNumberFormat="1" applyFont="1" applyFill="1" applyBorder="1" applyAlignment="1">
      <alignment horizontal="right" vertical="center" shrinkToFit="1"/>
    </xf>
    <xf numFmtId="0" fontId="5" fillId="0" borderId="7" xfId="0" applyFont="1" applyBorder="1" applyAlignment="1">
      <alignment horizontal="center" vertical="center" wrapText="1"/>
    </xf>
    <xf numFmtId="176" fontId="6" fillId="0" borderId="13" xfId="0" applyNumberFormat="1" applyFont="1" applyFill="1" applyBorder="1" applyAlignment="1">
      <alignment horizontal="right" vertical="center" shrinkToFit="1"/>
    </xf>
    <xf numFmtId="176" fontId="6" fillId="0" borderId="14" xfId="0" applyNumberFormat="1" applyFont="1" applyFill="1" applyBorder="1" applyAlignment="1">
      <alignment horizontal="right" vertical="center" shrinkToFit="1"/>
    </xf>
    <xf numFmtId="0" fontId="4" fillId="0" borderId="2" xfId="0" applyFont="1" applyBorder="1" applyAlignment="1">
      <alignment horizontal="left" vertical="top" wrapText="1" indent="2"/>
    </xf>
    <xf numFmtId="0" fontId="4" fillId="0" borderId="2" xfId="0" applyFont="1" applyBorder="1" applyAlignment="1">
      <alignment horizontal="left" vertical="top" wrapText="1" indent="4"/>
    </xf>
    <xf numFmtId="0" fontId="4" fillId="0" borderId="9" xfId="0" applyFont="1" applyBorder="1" applyAlignment="1">
      <alignment horizontal="left" vertical="top" wrapText="1" indent="1"/>
    </xf>
    <xf numFmtId="4" fontId="7" fillId="0" borderId="13" xfId="0" applyNumberFormat="1" applyFont="1" applyFill="1" applyBorder="1" applyAlignment="1">
      <alignment horizontal="right" vertical="center" shrinkToFit="1"/>
    </xf>
    <xf numFmtId="0" fontId="4" fillId="0" borderId="7" xfId="0" applyFont="1" applyBorder="1" applyAlignment="1">
      <alignment horizontal="left" vertical="top" wrapText="1" indent="2"/>
    </xf>
    <xf numFmtId="0" fontId="4" fillId="0" borderId="10" xfId="0" applyFont="1" applyBorder="1" applyAlignment="1">
      <alignment horizontal="left" vertical="top" wrapText="1" indent="1"/>
    </xf>
    <xf numFmtId="0" fontId="3" fillId="0" borderId="0" xfId="0" applyFont="1" applyAlignment="1">
      <alignment wrapText="1"/>
    </xf>
    <xf numFmtId="0" fontId="4" fillId="0" borderId="4" xfId="0" applyFont="1" applyBorder="1" applyAlignment="1">
      <alignment horizontal="left" vertical="center" wrapText="1"/>
    </xf>
    <xf numFmtId="4" fontId="7" fillId="0" borderId="9" xfId="0" applyNumberFormat="1" applyFont="1" applyFill="1" applyBorder="1" applyAlignment="1">
      <alignment horizontal="right" vertical="center" shrinkToFit="1"/>
    </xf>
    <xf numFmtId="0" fontId="4" fillId="0" borderId="2" xfId="0" applyFont="1" applyBorder="1" applyAlignment="1">
      <alignment horizontal="left" vertical="center" wrapText="1"/>
    </xf>
    <xf numFmtId="0" fontId="9" fillId="0" borderId="4" xfId="0" applyFont="1" applyBorder="1" applyAlignment="1">
      <alignment horizontal="center" vertical="center" wrapText="1"/>
    </xf>
    <xf numFmtId="176" fontId="9" fillId="0" borderId="2" xfId="0" applyNumberFormat="1" applyFont="1" applyBorder="1" applyAlignment="1">
      <alignment horizontal="right" vertical="center" wrapText="1"/>
    </xf>
    <xf numFmtId="0" fontId="9" fillId="0" borderId="2" xfId="0" applyFont="1" applyBorder="1" applyAlignment="1">
      <alignment horizontal="center" vertical="center" wrapText="1"/>
    </xf>
    <xf numFmtId="176" fontId="9" fillId="0" borderId="9" xfId="0" applyNumberFormat="1" applyFont="1" applyBorder="1" applyAlignment="1">
      <alignment horizontal="right" vertical="center" wrapText="1"/>
    </xf>
    <xf numFmtId="0" fontId="4" fillId="0" borderId="9" xfId="0" applyFont="1" applyBorder="1" applyAlignment="1">
      <alignment horizontal="left" vertical="center" wrapText="1"/>
    </xf>
    <xf numFmtId="0" fontId="9" fillId="0" borderId="15" xfId="0" applyFont="1" applyBorder="1" applyAlignment="1">
      <alignment horizontal="center" vertical="center" wrapText="1"/>
    </xf>
    <xf numFmtId="176" fontId="9" fillId="0" borderId="7" xfId="0" applyNumberFormat="1" applyFont="1" applyBorder="1" applyAlignment="1">
      <alignment horizontal="right" vertical="center" wrapText="1"/>
    </xf>
    <xf numFmtId="0" fontId="9" fillId="0" borderId="7" xfId="0" applyFont="1" applyBorder="1" applyAlignment="1">
      <alignment horizontal="center" vertical="center" wrapText="1"/>
    </xf>
    <xf numFmtId="176" fontId="9" fillId="0" borderId="10" xfId="0" applyNumberFormat="1" applyFont="1" applyBorder="1" applyAlignment="1">
      <alignment horizontal="right" vertical="center" wrapText="1"/>
    </xf>
    <xf numFmtId="0" fontId="7" fillId="0" borderId="6" xfId="0" applyFont="1" applyFill="1" applyBorder="1" applyAlignment="1">
      <alignment horizontal="left" vertical="center" shrinkToFit="1"/>
    </xf>
    <xf numFmtId="0" fontId="14" fillId="0" borderId="0" xfId="0" applyFont="1" applyAlignment="1">
      <alignment horizontal="left" wrapText="1"/>
    </xf>
    <xf numFmtId="0" fontId="5" fillId="0" borderId="2" xfId="0" applyFont="1" applyBorder="1" applyAlignment="1">
      <alignment horizontal="right" vertical="center" wrapText="1"/>
    </xf>
    <xf numFmtId="4" fontId="6" fillId="0" borderId="2" xfId="0" applyNumberFormat="1" applyFont="1" applyFill="1" applyBorder="1" applyAlignment="1">
      <alignment horizontal="right" vertical="center" shrinkToFit="1"/>
    </xf>
    <xf numFmtId="0" fontId="5" fillId="0" borderId="9" xfId="0" applyFont="1" applyBorder="1" applyAlignment="1">
      <alignment horizontal="right" vertical="center" wrapText="1"/>
    </xf>
    <xf numFmtId="0" fontId="1" fillId="0" borderId="0" xfId="0" applyFont="1">
      <alignment vertical="center"/>
    </xf>
    <xf numFmtId="0" fontId="0" fillId="0" borderId="2" xfId="0" applyBorder="1">
      <alignment vertical="center"/>
    </xf>
    <xf numFmtId="0" fontId="0" fillId="0" borderId="28" xfId="0" applyBorder="1">
      <alignment vertical="center"/>
    </xf>
    <xf numFmtId="4" fontId="7" fillId="0" borderId="28" xfId="0" applyNumberFormat="1" applyFont="1" applyFill="1" applyBorder="1" applyAlignment="1">
      <alignment horizontal="right" vertical="center" shrinkToFit="1"/>
    </xf>
    <xf numFmtId="4" fontId="7" fillId="0" borderId="29" xfId="0" applyNumberFormat="1" applyFont="1" applyFill="1" applyBorder="1" applyAlignment="1">
      <alignment horizontal="right" vertical="center" shrinkToFit="1"/>
    </xf>
    <xf numFmtId="0" fontId="3" fillId="0" borderId="28" xfId="0" applyFont="1" applyBorder="1" applyAlignment="1">
      <alignment horizontal="right" vertical="center" wrapText="1"/>
    </xf>
    <xf numFmtId="0" fontId="3" fillId="0" borderId="2" xfId="0" applyFont="1" applyBorder="1" applyAlignment="1">
      <alignment horizontal="right" vertical="center" wrapText="1"/>
    </xf>
    <xf numFmtId="0" fontId="3" fillId="0" borderId="9" xfId="0" applyFont="1" applyBorder="1" applyAlignment="1">
      <alignment horizontal="right" vertical="center" wrapText="1"/>
    </xf>
    <xf numFmtId="0" fontId="3" fillId="0" borderId="7" xfId="0" applyFont="1" applyBorder="1" applyAlignment="1">
      <alignment horizontal="center" vertical="center" wrapText="1"/>
    </xf>
    <xf numFmtId="0" fontId="3" fillId="0" borderId="7" xfId="0" applyFont="1" applyBorder="1" applyAlignment="1">
      <alignment horizontal="right" vertical="center" wrapText="1"/>
    </xf>
    <xf numFmtId="0" fontId="3" fillId="0" borderId="10" xfId="0" applyFont="1" applyBorder="1" applyAlignment="1">
      <alignment horizontal="right" vertical="center" wrapText="1"/>
    </xf>
    <xf numFmtId="0" fontId="0" fillId="0" borderId="0" xfId="0" applyBorder="1">
      <alignment vertical="center"/>
    </xf>
    <xf numFmtId="0" fontId="15" fillId="0" borderId="9" xfId="0" applyFont="1" applyBorder="1" applyAlignment="1">
      <alignment horizontal="center" vertical="center" wrapText="1"/>
    </xf>
    <xf numFmtId="176" fontId="16" fillId="0" borderId="19" xfId="0" applyNumberFormat="1" applyFont="1" applyFill="1" applyBorder="1" applyAlignment="1">
      <alignment horizontal="right" vertical="center" shrinkToFit="1"/>
    </xf>
    <xf numFmtId="176" fontId="17" fillId="0" borderId="19" xfId="0" applyNumberFormat="1" applyFont="1" applyFill="1" applyBorder="1" applyAlignment="1">
      <alignment horizontal="right" vertical="center" shrinkToFit="1"/>
    </xf>
    <xf numFmtId="176" fontId="17" fillId="0" borderId="14" xfId="0" applyNumberFormat="1" applyFont="1" applyFill="1" applyBorder="1" applyAlignment="1">
      <alignment horizontal="right" vertical="center" shrinkToFit="1"/>
    </xf>
    <xf numFmtId="176" fontId="7" fillId="0" borderId="33" xfId="0" applyNumberFormat="1" applyFont="1" applyFill="1" applyBorder="1" applyAlignment="1">
      <alignment horizontal="right" vertical="center" shrinkToFit="1"/>
    </xf>
    <xf numFmtId="0" fontId="18" fillId="0" borderId="6" xfId="0" applyFont="1" applyFill="1" applyBorder="1" applyAlignment="1">
      <alignment horizontal="left" vertical="center" shrinkToFit="1"/>
    </xf>
    <xf numFmtId="0" fontId="7" fillId="0" borderId="6" xfId="0" applyFont="1" applyFill="1" applyBorder="1" applyAlignment="1">
      <alignment horizontal="left" vertical="center" shrinkToFit="1"/>
    </xf>
    <xf numFmtId="0" fontId="2" fillId="0" borderId="0" xfId="0" applyFont="1" applyAlignment="1">
      <alignment horizontal="center" wrapText="1"/>
    </xf>
    <xf numFmtId="0" fontId="4" fillId="0" borderId="11" xfId="0" applyFont="1" applyBorder="1" applyAlignment="1">
      <alignment horizontal="center" vertical="center" wrapText="1"/>
    </xf>
    <xf numFmtId="0" fontId="4" fillId="0" borderId="1" xfId="0" applyFont="1" applyBorder="1" applyAlignment="1">
      <alignment horizontal="center" vertical="center" wrapText="1"/>
    </xf>
    <xf numFmtId="0" fontId="4" fillId="0" borderId="8" xfId="0" applyFont="1" applyBorder="1" applyAlignment="1">
      <alignment horizontal="center" vertical="center" wrapText="1"/>
    </xf>
    <xf numFmtId="0" fontId="8" fillId="0" borderId="0" xfId="0" applyFont="1" applyAlignment="1">
      <alignment horizontal="left" vertical="center"/>
    </xf>
    <xf numFmtId="0" fontId="3" fillId="0" borderId="1" xfId="0" applyFont="1" applyBorder="1" applyAlignment="1">
      <alignment horizontal="center" vertical="center" wrapText="1"/>
    </xf>
    <xf numFmtId="0" fontId="3" fillId="0" borderId="2" xfId="0" applyFont="1" applyBorder="1" applyAlignment="1">
      <alignment horizontal="center" vertical="center" wrapText="1"/>
    </xf>
    <xf numFmtId="0" fontId="3" fillId="0" borderId="8" xfId="0" applyFont="1" applyBorder="1" applyAlignment="1">
      <alignment horizontal="center" vertical="center" wrapText="1"/>
    </xf>
    <xf numFmtId="0" fontId="3" fillId="0" borderId="9" xfId="0" applyFont="1" applyBorder="1" applyAlignment="1">
      <alignment horizontal="center" vertical="center" wrapText="1"/>
    </xf>
    <xf numFmtId="0" fontId="7" fillId="0" borderId="20" xfId="0" applyFont="1" applyFill="1" applyBorder="1" applyAlignment="1">
      <alignment horizontal="left" vertical="center" shrinkToFit="1"/>
    </xf>
    <xf numFmtId="0" fontId="7" fillId="0" borderId="6" xfId="0" applyFont="1" applyFill="1" applyBorder="1" applyAlignment="1">
      <alignment horizontal="left" vertical="center" shrinkToFit="1"/>
    </xf>
    <xf numFmtId="0" fontId="7" fillId="0" borderId="12" xfId="0" applyFont="1" applyFill="1" applyBorder="1" applyAlignment="1">
      <alignment horizontal="left" vertical="center" shrinkToFit="1"/>
    </xf>
    <xf numFmtId="0" fontId="7" fillId="0" borderId="13" xfId="0" applyFont="1" applyFill="1" applyBorder="1" applyAlignment="1">
      <alignment horizontal="left" vertical="center" shrinkToFit="1"/>
    </xf>
    <xf numFmtId="0" fontId="2" fillId="0" borderId="0" xfId="0" applyFont="1" applyAlignment="1">
      <alignment horizontal="center" vertical="center"/>
    </xf>
    <xf numFmtId="0" fontId="3" fillId="0" borderId="11"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17" xfId="0" applyFont="1" applyBorder="1" applyAlignment="1">
      <alignment horizontal="center" vertical="center" wrapText="1"/>
    </xf>
    <xf numFmtId="0" fontId="3" fillId="0" borderId="18" xfId="0" applyFont="1" applyBorder="1" applyAlignment="1">
      <alignment horizontal="center" vertical="center" wrapText="1"/>
    </xf>
    <xf numFmtId="0" fontId="3" fillId="0" borderId="5" xfId="0" applyFont="1" applyBorder="1" applyAlignment="1">
      <alignment horizontal="center" vertical="center" wrapText="1"/>
    </xf>
    <xf numFmtId="0" fontId="3" fillId="0" borderId="4" xfId="0" applyFont="1" applyBorder="1" applyAlignment="1">
      <alignment horizontal="center" vertical="center" wrapText="1"/>
    </xf>
    <xf numFmtId="0" fontId="17" fillId="0" borderId="1" xfId="0" applyFont="1" applyBorder="1" applyAlignment="1">
      <alignment horizontal="center" vertical="center" wrapText="1"/>
    </xf>
    <xf numFmtId="0" fontId="17" fillId="0" borderId="8" xfId="0" applyFont="1" applyBorder="1" applyAlignment="1">
      <alignment horizontal="center" vertical="center" wrapText="1"/>
    </xf>
    <xf numFmtId="0" fontId="3" fillId="0" borderId="0" xfId="0" applyFont="1" applyAlignment="1">
      <alignment horizontal="left" vertical="center"/>
    </xf>
    <xf numFmtId="176" fontId="3" fillId="0" borderId="0" xfId="0" applyNumberFormat="1" applyFont="1" applyAlignment="1">
      <alignment horizontal="left" vertical="center"/>
    </xf>
    <xf numFmtId="176" fontId="10" fillId="0" borderId="1" xfId="0" applyNumberFormat="1" applyFont="1" applyBorder="1" applyAlignment="1">
      <alignment horizontal="center" vertical="center" wrapText="1"/>
    </xf>
    <xf numFmtId="176" fontId="10" fillId="0" borderId="2" xfId="0" applyNumberFormat="1" applyFont="1" applyBorder="1" applyAlignment="1">
      <alignment horizontal="center" vertical="center" wrapText="1"/>
    </xf>
    <xf numFmtId="0" fontId="10" fillId="0" borderId="1" xfId="0" applyFont="1" applyBorder="1" applyAlignment="1">
      <alignment horizontal="center" vertical="center" wrapText="1"/>
    </xf>
    <xf numFmtId="0" fontId="10" fillId="0" borderId="2" xfId="0" applyFont="1" applyBorder="1" applyAlignment="1">
      <alignment horizontal="center" vertical="center" wrapText="1"/>
    </xf>
    <xf numFmtId="0" fontId="10" fillId="0" borderId="8" xfId="0" applyFont="1" applyBorder="1" applyAlignment="1">
      <alignment horizontal="center" vertical="center" wrapText="1"/>
    </xf>
    <xf numFmtId="0" fontId="10" fillId="0" borderId="9" xfId="0" applyFont="1" applyBorder="1" applyAlignment="1">
      <alignment horizontal="center" vertical="center" wrapText="1"/>
    </xf>
    <xf numFmtId="176" fontId="2" fillId="0" borderId="0" xfId="0" applyNumberFormat="1" applyFont="1" applyAlignment="1">
      <alignment horizontal="center" vertical="center"/>
    </xf>
    <xf numFmtId="0" fontId="2" fillId="0" borderId="0" xfId="0" applyFont="1" applyFill="1" applyAlignment="1">
      <alignment horizontal="center" vertical="center"/>
    </xf>
    <xf numFmtId="176" fontId="2" fillId="0" borderId="0" xfId="0" applyNumberFormat="1" applyFont="1" applyFill="1" applyAlignment="1">
      <alignment horizontal="center" vertical="center"/>
    </xf>
    <xf numFmtId="0" fontId="3" fillId="0" borderId="0" xfId="0" applyFont="1" applyFill="1" applyAlignment="1">
      <alignment horizontal="right" vertical="center"/>
    </xf>
    <xf numFmtId="176" fontId="3" fillId="0" borderId="0" xfId="0" applyNumberFormat="1" applyFont="1" applyFill="1" applyAlignment="1">
      <alignment horizontal="right" vertical="center"/>
    </xf>
    <xf numFmtId="0" fontId="4" fillId="0" borderId="11" xfId="0" applyFont="1" applyFill="1" applyBorder="1" applyAlignment="1">
      <alignment horizontal="center" vertical="center" wrapText="1"/>
    </xf>
    <xf numFmtId="0" fontId="4" fillId="0" borderId="1" xfId="0" applyFont="1" applyFill="1" applyBorder="1" applyAlignment="1">
      <alignment horizontal="center" vertical="center" wrapText="1"/>
    </xf>
    <xf numFmtId="176" fontId="4" fillId="0" borderId="1" xfId="0" applyNumberFormat="1" applyFont="1" applyFill="1" applyBorder="1" applyAlignment="1">
      <alignment horizontal="center" vertical="center" wrapText="1"/>
    </xf>
    <xf numFmtId="176" fontId="4" fillId="0" borderId="8" xfId="0" applyNumberFormat="1" applyFont="1" applyFill="1" applyBorder="1" applyAlignment="1">
      <alignment horizontal="center" vertical="center" wrapText="1"/>
    </xf>
    <xf numFmtId="0" fontId="3" fillId="0" borderId="0" xfId="0" applyFont="1" applyFill="1" applyAlignment="1">
      <alignment horizontal="left" vertical="center"/>
    </xf>
    <xf numFmtId="176" fontId="3" fillId="0" borderId="0" xfId="0" applyNumberFormat="1" applyFont="1" applyFill="1" applyAlignment="1">
      <alignment horizontal="left" vertical="center"/>
    </xf>
    <xf numFmtId="176" fontId="1" fillId="0" borderId="2" xfId="0" applyNumberFormat="1" applyFont="1" applyFill="1" applyBorder="1" applyAlignment="1">
      <alignment horizontal="right" vertical="center"/>
    </xf>
    <xf numFmtId="176" fontId="1" fillId="0" borderId="7" xfId="0" applyNumberFormat="1" applyFont="1" applyFill="1" applyBorder="1" applyAlignment="1">
      <alignment horizontal="right" vertical="center"/>
    </xf>
    <xf numFmtId="176" fontId="1" fillId="0" borderId="9" xfId="0" applyNumberFormat="1" applyFont="1" applyFill="1" applyBorder="1" applyAlignment="1">
      <alignment horizontal="right" vertical="center"/>
    </xf>
    <xf numFmtId="176" fontId="1" fillId="0" borderId="10" xfId="0" applyNumberFormat="1" applyFont="1" applyFill="1" applyBorder="1" applyAlignment="1">
      <alignment horizontal="right" vertical="center"/>
    </xf>
    <xf numFmtId="0" fontId="9" fillId="0" borderId="4" xfId="0" applyFont="1" applyFill="1" applyBorder="1" applyAlignment="1">
      <alignment horizontal="center" vertical="center" wrapText="1"/>
    </xf>
    <xf numFmtId="0" fontId="9" fillId="0" borderId="2" xfId="0" applyFont="1" applyFill="1" applyBorder="1" applyAlignment="1">
      <alignment horizontal="center" vertical="center" wrapText="1"/>
    </xf>
    <xf numFmtId="0" fontId="9" fillId="0" borderId="15" xfId="0" applyFont="1" applyFill="1" applyBorder="1" applyAlignment="1">
      <alignment horizontal="center" vertical="center" wrapText="1"/>
    </xf>
    <xf numFmtId="0" fontId="9" fillId="0" borderId="7" xfId="0" applyFont="1" applyFill="1" applyBorder="1" applyAlignment="1">
      <alignment horizontal="center" vertical="center" wrapText="1"/>
    </xf>
    <xf numFmtId="176" fontId="9" fillId="0" borderId="2" xfId="0" applyNumberFormat="1" applyFont="1" applyFill="1" applyBorder="1" applyAlignment="1">
      <alignment horizontal="center" vertical="center" wrapText="1"/>
    </xf>
    <xf numFmtId="176" fontId="9" fillId="0" borderId="7" xfId="0" applyNumberFormat="1" applyFont="1" applyFill="1" applyBorder="1" applyAlignment="1">
      <alignment horizontal="center" vertical="center" wrapText="1"/>
    </xf>
    <xf numFmtId="0" fontId="3" fillId="0" borderId="0" xfId="0" applyFont="1" applyAlignment="1">
      <alignment horizontal="right" wrapText="1"/>
    </xf>
    <xf numFmtId="0" fontId="3" fillId="0" borderId="21" xfId="0" applyFont="1" applyBorder="1" applyAlignment="1">
      <alignment horizontal="center" vertical="center" wrapText="1"/>
    </xf>
    <xf numFmtId="0" fontId="3" fillId="0" borderId="22" xfId="0" applyFont="1" applyBorder="1" applyAlignment="1">
      <alignment horizontal="center" vertical="center" wrapText="1"/>
    </xf>
    <xf numFmtId="0" fontId="3" fillId="0" borderId="23" xfId="0" applyFont="1" applyBorder="1" applyAlignment="1">
      <alignment horizontal="center" vertical="center" wrapText="1"/>
    </xf>
    <xf numFmtId="0" fontId="3" fillId="0" borderId="24" xfId="0" applyFont="1" applyBorder="1" applyAlignment="1">
      <alignment horizontal="center" vertical="center" wrapText="1"/>
    </xf>
    <xf numFmtId="0" fontId="3" fillId="0" borderId="0" xfId="0" applyFont="1" applyBorder="1" applyAlignment="1">
      <alignment horizontal="center" vertical="center" wrapText="1"/>
    </xf>
    <xf numFmtId="0" fontId="3" fillId="0" borderId="25" xfId="0" applyFont="1" applyBorder="1" applyAlignment="1">
      <alignment horizontal="center" vertical="center" wrapText="1"/>
    </xf>
    <xf numFmtId="0" fontId="3" fillId="0" borderId="26" xfId="0" applyFont="1" applyBorder="1" applyAlignment="1">
      <alignment horizontal="center" vertical="center" wrapText="1"/>
    </xf>
    <xf numFmtId="0" fontId="3" fillId="0" borderId="27" xfId="0" applyFont="1" applyBorder="1" applyAlignment="1">
      <alignment horizontal="center" vertical="center" wrapText="1"/>
    </xf>
    <xf numFmtId="0" fontId="3" fillId="0" borderId="3" xfId="0" applyFont="1" applyBorder="1" applyAlignment="1">
      <alignment horizontal="center" vertical="center" wrapText="1"/>
    </xf>
    <xf numFmtId="0" fontId="4" fillId="2" borderId="1" xfId="0" applyFont="1" applyFill="1" applyBorder="1" applyAlignment="1">
      <alignment horizontal="center" vertical="center" wrapText="1"/>
    </xf>
    <xf numFmtId="0" fontId="4" fillId="2" borderId="2" xfId="0" applyFont="1" applyFill="1" applyBorder="1" applyAlignment="1">
      <alignment horizontal="center" vertical="center" wrapText="1"/>
    </xf>
    <xf numFmtId="0" fontId="4" fillId="2" borderId="8" xfId="0" applyFont="1" applyFill="1" applyBorder="1" applyAlignment="1">
      <alignment horizontal="center" vertical="center" wrapText="1"/>
    </xf>
    <xf numFmtId="0" fontId="3" fillId="0" borderId="22" xfId="0" applyFont="1" applyBorder="1" applyAlignment="1">
      <alignment horizontal="left" vertical="center" wrapText="1"/>
    </xf>
    <xf numFmtId="0" fontId="4" fillId="2" borderId="9" xfId="0" applyFont="1" applyFill="1" applyBorder="1" applyAlignment="1">
      <alignment horizontal="center" vertical="center" wrapText="1"/>
    </xf>
    <xf numFmtId="0" fontId="5" fillId="0" borderId="4" xfId="0" applyFont="1" applyBorder="1" applyAlignment="1">
      <alignment horizontal="center" vertical="center" wrapText="1"/>
    </xf>
    <xf numFmtId="0" fontId="5" fillId="0" borderId="5" xfId="0" applyFont="1" applyBorder="1" applyAlignment="1">
      <alignment horizontal="center" vertical="center" wrapText="1"/>
    </xf>
    <xf numFmtId="0" fontId="5" fillId="0" borderId="2" xfId="0" applyFont="1" applyBorder="1" applyAlignment="1">
      <alignment horizontal="center" vertical="center" wrapText="1"/>
    </xf>
    <xf numFmtId="0" fontId="7" fillId="0" borderId="17" xfId="0" applyNumberFormat="1" applyFont="1" applyFill="1" applyBorder="1" applyAlignment="1">
      <alignment horizontal="left" vertical="center" shrinkToFit="1"/>
    </xf>
    <xf numFmtId="0" fontId="7" fillId="0" borderId="18" xfId="0" applyNumberFormat="1" applyFont="1" applyFill="1" applyBorder="1" applyAlignment="1">
      <alignment horizontal="left" vertical="center" shrinkToFit="1"/>
    </xf>
    <xf numFmtId="0" fontId="7" fillId="0" borderId="5" xfId="0" applyNumberFormat="1" applyFont="1" applyFill="1" applyBorder="1" applyAlignment="1">
      <alignment horizontal="left" vertical="center" shrinkToFit="1"/>
    </xf>
    <xf numFmtId="0" fontId="7" fillId="0" borderId="26" xfId="0" applyNumberFormat="1" applyFont="1" applyFill="1" applyBorder="1" applyAlignment="1">
      <alignment horizontal="left" vertical="center" shrinkToFit="1"/>
    </xf>
    <xf numFmtId="0" fontId="7" fillId="0" borderId="27" xfId="0" applyNumberFormat="1" applyFont="1" applyFill="1" applyBorder="1" applyAlignment="1">
      <alignment horizontal="left" vertical="center" shrinkToFit="1"/>
    </xf>
    <xf numFmtId="0" fontId="7" fillId="0" borderId="3" xfId="0" applyNumberFormat="1" applyFont="1" applyFill="1" applyBorder="1" applyAlignment="1">
      <alignment horizontal="left" vertical="center" shrinkToFit="1"/>
    </xf>
    <xf numFmtId="0" fontId="7" fillId="0" borderId="26" xfId="0" applyFont="1" applyFill="1" applyBorder="1" applyAlignment="1">
      <alignment horizontal="left" vertical="center" shrinkToFit="1"/>
    </xf>
    <xf numFmtId="0" fontId="7" fillId="0" borderId="27" xfId="0" applyFont="1" applyFill="1" applyBorder="1" applyAlignment="1">
      <alignment horizontal="left" vertical="center" shrinkToFit="1"/>
    </xf>
    <xf numFmtId="0" fontId="7" fillId="0" borderId="3" xfId="0" applyFont="1" applyFill="1" applyBorder="1" applyAlignment="1">
      <alignment horizontal="left" vertical="center" shrinkToFit="1"/>
    </xf>
    <xf numFmtId="0" fontId="3" fillId="0" borderId="30" xfId="0" applyFont="1" applyBorder="1" applyAlignment="1">
      <alignment horizontal="center" vertical="center" wrapText="1"/>
    </xf>
    <xf numFmtId="0" fontId="3" fillId="0" borderId="31" xfId="0" applyFont="1" applyBorder="1" applyAlignment="1">
      <alignment horizontal="center" vertical="center" wrapText="1"/>
    </xf>
    <xf numFmtId="0" fontId="3" fillId="0" borderId="32" xfId="0" applyFont="1" applyBorder="1" applyAlignment="1">
      <alignment horizontal="center" vertical="center" wrapText="1"/>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dimension ref="A1:D36"/>
  <sheetViews>
    <sheetView topLeftCell="A19" zoomScaleNormal="100" workbookViewId="0">
      <selection activeCell="F34" sqref="F34"/>
    </sheetView>
  </sheetViews>
  <sheetFormatPr defaultColWidth="9" defaultRowHeight="26.1" customHeight="1"/>
  <cols>
    <col min="1" max="1" width="23.125" customWidth="1"/>
    <col min="2" max="2" width="27.5" customWidth="1"/>
    <col min="3" max="3" width="26.125" customWidth="1"/>
    <col min="4" max="4" width="28.75" customWidth="1"/>
  </cols>
  <sheetData>
    <row r="1" spans="1:4" ht="26.1" customHeight="1">
      <c r="A1" s="98" t="s">
        <v>0</v>
      </c>
      <c r="B1" s="98"/>
      <c r="C1" s="98"/>
      <c r="D1" s="98"/>
    </row>
    <row r="2" spans="1:4" ht="26.1" customHeight="1">
      <c r="B2" s="61"/>
      <c r="C2" s="61"/>
      <c r="D2" s="6" t="s">
        <v>1</v>
      </c>
    </row>
    <row r="3" spans="1:4" ht="24" customHeight="1">
      <c r="A3" s="99" t="s">
        <v>2</v>
      </c>
      <c r="B3" s="100"/>
      <c r="C3" s="100" t="s">
        <v>3</v>
      </c>
      <c r="D3" s="101"/>
    </row>
    <row r="4" spans="1:4" ht="24" customHeight="1">
      <c r="A4" s="10" t="s">
        <v>4</v>
      </c>
      <c r="B4" s="11" t="s">
        <v>5</v>
      </c>
      <c r="C4" s="11" t="s">
        <v>4</v>
      </c>
      <c r="D4" s="16" t="s">
        <v>5</v>
      </c>
    </row>
    <row r="5" spans="1:4" ht="27.95" customHeight="1">
      <c r="A5" s="62" t="s">
        <v>6</v>
      </c>
      <c r="B5" s="46">
        <v>5378.5</v>
      </c>
      <c r="C5" s="24" t="s">
        <v>7</v>
      </c>
      <c r="D5" s="63"/>
    </row>
    <row r="6" spans="1:4" ht="27.95" customHeight="1">
      <c r="A6" s="62" t="s">
        <v>8</v>
      </c>
      <c r="B6" s="46"/>
      <c r="C6" s="24" t="s">
        <v>9</v>
      </c>
      <c r="D6" s="63"/>
    </row>
    <row r="7" spans="1:4" ht="24" customHeight="1">
      <c r="A7" s="62" t="s">
        <v>10</v>
      </c>
      <c r="B7" s="46"/>
      <c r="C7" s="24" t="s">
        <v>11</v>
      </c>
      <c r="D7" s="63"/>
    </row>
    <row r="8" spans="1:4" ht="24" customHeight="1">
      <c r="A8" s="62" t="s">
        <v>12</v>
      </c>
      <c r="B8" s="46"/>
      <c r="C8" s="24" t="s">
        <v>13</v>
      </c>
      <c r="D8" s="63"/>
    </row>
    <row r="9" spans="1:4" ht="24" customHeight="1">
      <c r="A9" s="62" t="s">
        <v>14</v>
      </c>
      <c r="B9" s="64"/>
      <c r="C9" s="4" t="s">
        <v>15</v>
      </c>
      <c r="D9" s="43"/>
    </row>
    <row r="10" spans="1:4" ht="24" customHeight="1">
      <c r="A10" s="62" t="s">
        <v>16</v>
      </c>
      <c r="B10" s="64"/>
      <c r="C10" s="4" t="s">
        <v>17</v>
      </c>
      <c r="D10" s="43"/>
    </row>
    <row r="11" spans="1:4" ht="24" customHeight="1">
      <c r="A11" s="62" t="s">
        <v>18</v>
      </c>
      <c r="B11" s="5">
        <v>3.4</v>
      </c>
      <c r="C11" s="4" t="s">
        <v>19</v>
      </c>
      <c r="D11" s="43"/>
    </row>
    <row r="12" spans="1:4" ht="24" customHeight="1">
      <c r="A12" s="62"/>
      <c r="B12" s="5"/>
      <c r="C12" s="4" t="s">
        <v>20</v>
      </c>
      <c r="D12" s="43">
        <v>4950.3</v>
      </c>
    </row>
    <row r="13" spans="1:4" ht="24" customHeight="1">
      <c r="A13" s="62"/>
      <c r="B13" s="5"/>
      <c r="C13" s="4" t="s">
        <v>21</v>
      </c>
      <c r="D13" s="43">
        <v>215.9</v>
      </c>
    </row>
    <row r="14" spans="1:4" ht="24" customHeight="1">
      <c r="A14" s="62"/>
      <c r="B14" s="5"/>
      <c r="C14" s="4" t="s">
        <v>22</v>
      </c>
      <c r="D14" s="43"/>
    </row>
    <row r="15" spans="1:4" ht="24" customHeight="1">
      <c r="A15" s="62"/>
      <c r="B15" s="5"/>
      <c r="C15" s="4" t="s">
        <v>23</v>
      </c>
      <c r="D15" s="43"/>
    </row>
    <row r="16" spans="1:4" ht="24" customHeight="1">
      <c r="A16" s="62"/>
      <c r="B16" s="5"/>
      <c r="C16" s="4" t="s">
        <v>24</v>
      </c>
      <c r="D16" s="43"/>
    </row>
    <row r="17" spans="1:4" ht="24" customHeight="1">
      <c r="A17" s="62"/>
      <c r="B17" s="5"/>
      <c r="C17" s="4" t="s">
        <v>25</v>
      </c>
      <c r="D17" s="43"/>
    </row>
    <row r="18" spans="1:4" ht="24" customHeight="1">
      <c r="A18" s="62"/>
      <c r="B18" s="5"/>
      <c r="C18" s="4" t="s">
        <v>26</v>
      </c>
      <c r="D18" s="43"/>
    </row>
    <row r="19" spans="1:4" ht="24" customHeight="1">
      <c r="A19" s="62"/>
      <c r="B19" s="5"/>
      <c r="C19" s="4" t="s">
        <v>27</v>
      </c>
      <c r="D19" s="43"/>
    </row>
    <row r="20" spans="1:4" ht="24" customHeight="1">
      <c r="A20" s="62"/>
      <c r="B20" s="5"/>
      <c r="C20" s="4" t="s">
        <v>28</v>
      </c>
      <c r="D20" s="43"/>
    </row>
    <row r="21" spans="1:4" ht="24" customHeight="1">
      <c r="A21" s="62"/>
      <c r="B21" s="5"/>
      <c r="C21" s="4" t="s">
        <v>29</v>
      </c>
      <c r="D21" s="43"/>
    </row>
    <row r="22" spans="1:4" ht="24" customHeight="1">
      <c r="A22" s="62"/>
      <c r="B22" s="5"/>
      <c r="C22" s="4" t="s">
        <v>30</v>
      </c>
      <c r="D22" s="43"/>
    </row>
    <row r="23" spans="1:4" ht="24" customHeight="1">
      <c r="A23" s="62"/>
      <c r="B23" s="5"/>
      <c r="C23" s="4" t="s">
        <v>31</v>
      </c>
      <c r="D23" s="43">
        <v>193.82</v>
      </c>
    </row>
    <row r="24" spans="1:4" ht="24" customHeight="1">
      <c r="A24" s="62"/>
      <c r="B24" s="5"/>
      <c r="C24" s="4" t="s">
        <v>32</v>
      </c>
      <c r="D24" s="43"/>
    </row>
    <row r="25" spans="1:4" ht="24" customHeight="1">
      <c r="A25" s="62"/>
      <c r="B25" s="5"/>
      <c r="C25" s="4" t="s">
        <v>33</v>
      </c>
      <c r="D25" s="43"/>
    </row>
    <row r="26" spans="1:4" ht="24" customHeight="1">
      <c r="A26" s="62"/>
      <c r="B26" s="5"/>
      <c r="C26" s="4" t="s">
        <v>34</v>
      </c>
      <c r="D26" s="43"/>
    </row>
    <row r="27" spans="1:4" ht="24" customHeight="1">
      <c r="A27" s="62"/>
      <c r="B27" s="5"/>
      <c r="C27" s="4" t="s">
        <v>35</v>
      </c>
      <c r="D27" s="43">
        <v>5.62</v>
      </c>
    </row>
    <row r="28" spans="1:4" ht="24" customHeight="1">
      <c r="A28" s="62"/>
      <c r="B28" s="5"/>
      <c r="C28" s="4" t="s">
        <v>36</v>
      </c>
      <c r="D28" s="43"/>
    </row>
    <row r="29" spans="1:4" ht="24" customHeight="1">
      <c r="A29" s="62"/>
      <c r="B29" s="5"/>
      <c r="C29" s="4" t="s">
        <v>37</v>
      </c>
      <c r="D29" s="43"/>
    </row>
    <row r="30" spans="1:4" ht="24" customHeight="1">
      <c r="A30" s="62"/>
      <c r="B30" s="5"/>
      <c r="C30" s="4" t="s">
        <v>38</v>
      </c>
      <c r="D30" s="43"/>
    </row>
    <row r="31" spans="1:4" ht="24" customHeight="1">
      <c r="A31" s="65" t="s">
        <v>39</v>
      </c>
      <c r="B31" s="66">
        <v>5381.9</v>
      </c>
      <c r="C31" s="67" t="s">
        <v>40</v>
      </c>
      <c r="D31" s="68">
        <v>5365.63</v>
      </c>
    </row>
    <row r="32" spans="1:4" ht="24" customHeight="1">
      <c r="A32" s="62" t="s">
        <v>41</v>
      </c>
      <c r="B32" s="64"/>
      <c r="C32" s="64" t="s">
        <v>42</v>
      </c>
      <c r="D32" s="69"/>
    </row>
    <row r="33" spans="1:4" ht="24" customHeight="1">
      <c r="A33" s="62" t="s">
        <v>43</v>
      </c>
      <c r="B33" s="46">
        <v>77.959999999999994</v>
      </c>
      <c r="C33" s="64" t="s">
        <v>44</v>
      </c>
      <c r="D33" s="43">
        <v>94.22</v>
      </c>
    </row>
    <row r="34" spans="1:4" ht="24" customHeight="1">
      <c r="A34" s="62"/>
      <c r="B34" s="64"/>
      <c r="C34" s="64"/>
      <c r="D34" s="69"/>
    </row>
    <row r="35" spans="1:4" ht="24" customHeight="1">
      <c r="A35" s="70" t="s">
        <v>45</v>
      </c>
      <c r="B35" s="71">
        <f>B31+B32+B33</f>
        <v>5459.86</v>
      </c>
      <c r="C35" s="72" t="s">
        <v>46</v>
      </c>
      <c r="D35" s="73">
        <v>5459.86</v>
      </c>
    </row>
    <row r="36" spans="1:4" ht="26.1" customHeight="1">
      <c r="A36" s="102" t="s">
        <v>47</v>
      </c>
      <c r="B36" s="102"/>
      <c r="C36" s="102"/>
      <c r="D36" s="102"/>
    </row>
  </sheetData>
  <mergeCells count="4">
    <mergeCell ref="A1:D1"/>
    <mergeCell ref="A3:B3"/>
    <mergeCell ref="C3:D3"/>
    <mergeCell ref="A36:D36"/>
  </mergeCells>
  <phoneticPr fontId="13" type="noConversion"/>
  <pageMargins left="0.93" right="0.27559055118110237" top="0.98425196850393704" bottom="0.51181102362204722" header="0.51181102362204722" footer="0.51181102362204722"/>
  <pageSetup paperSize="9" scale="80" orientation="portrait" verticalDpi="0" r:id="rId1"/>
</worksheet>
</file>

<file path=xl/worksheets/sheet2.xml><?xml version="1.0" encoding="utf-8"?>
<worksheet xmlns="http://schemas.openxmlformats.org/spreadsheetml/2006/main" xmlns:r="http://schemas.openxmlformats.org/officeDocument/2006/relationships">
  <dimension ref="A1:K32"/>
  <sheetViews>
    <sheetView topLeftCell="A7" zoomScaleNormal="100" workbookViewId="0">
      <selection activeCell="F26" sqref="F26"/>
    </sheetView>
  </sheetViews>
  <sheetFormatPr defaultColWidth="9" defaultRowHeight="30" customHeight="1"/>
  <cols>
    <col min="1" max="3" width="3.5" customWidth="1"/>
    <col min="4" max="4" width="28.125" customWidth="1"/>
    <col min="5" max="11" width="14.875" customWidth="1"/>
  </cols>
  <sheetData>
    <row r="1" spans="1:11" ht="30" customHeight="1">
      <c r="A1" s="111" t="s">
        <v>48</v>
      </c>
      <c r="B1" s="111"/>
      <c r="C1" s="111"/>
      <c r="D1" s="111"/>
      <c r="E1" s="111"/>
      <c r="F1" s="111"/>
      <c r="G1" s="111"/>
      <c r="H1" s="111"/>
      <c r="I1" s="111"/>
      <c r="J1" s="111"/>
      <c r="K1" s="111"/>
    </row>
    <row r="2" spans="1:11" ht="24.95" customHeight="1">
      <c r="K2" s="33" t="s">
        <v>1</v>
      </c>
    </row>
    <row r="3" spans="1:11" ht="24" customHeight="1">
      <c r="A3" s="112" t="s">
        <v>49</v>
      </c>
      <c r="B3" s="113"/>
      <c r="C3" s="113"/>
      <c r="D3" s="103"/>
      <c r="E3" s="103" t="s">
        <v>39</v>
      </c>
      <c r="F3" s="103" t="s">
        <v>50</v>
      </c>
      <c r="G3" s="103" t="s">
        <v>51</v>
      </c>
      <c r="H3" s="103" t="s">
        <v>52</v>
      </c>
      <c r="I3" s="103" t="s">
        <v>53</v>
      </c>
      <c r="J3" s="103" t="s">
        <v>54</v>
      </c>
      <c r="K3" s="105" t="s">
        <v>55</v>
      </c>
    </row>
    <row r="4" spans="1:11" ht="38.25" customHeight="1">
      <c r="A4" s="114" t="s">
        <v>56</v>
      </c>
      <c r="B4" s="115"/>
      <c r="C4" s="116"/>
      <c r="D4" s="1" t="s">
        <v>57</v>
      </c>
      <c r="E4" s="104"/>
      <c r="F4" s="104"/>
      <c r="G4" s="104"/>
      <c r="H4" s="104"/>
      <c r="I4" s="104"/>
      <c r="J4" s="104"/>
      <c r="K4" s="106"/>
    </row>
    <row r="5" spans="1:11" ht="24" customHeight="1">
      <c r="A5" s="117" t="s">
        <v>58</v>
      </c>
      <c r="B5" s="116"/>
      <c r="C5" s="116"/>
      <c r="D5" s="104"/>
      <c r="E5" s="1">
        <v>1</v>
      </c>
      <c r="F5" s="1">
        <v>2</v>
      </c>
      <c r="G5" s="1">
        <v>3</v>
      </c>
      <c r="H5" s="1">
        <v>4</v>
      </c>
      <c r="I5" s="1">
        <v>5</v>
      </c>
      <c r="J5" s="1">
        <v>6</v>
      </c>
      <c r="K5" s="15">
        <v>7</v>
      </c>
    </row>
    <row r="6" spans="1:11" ht="24" customHeight="1">
      <c r="A6" s="117" t="s">
        <v>59</v>
      </c>
      <c r="B6" s="116"/>
      <c r="C6" s="116"/>
      <c r="D6" s="104"/>
      <c r="E6" s="36">
        <v>5381.9</v>
      </c>
      <c r="F6" s="36">
        <v>5378.5</v>
      </c>
      <c r="G6" s="36"/>
      <c r="H6" s="36"/>
      <c r="I6" s="36"/>
      <c r="J6" s="36"/>
      <c r="K6" s="37">
        <v>3.4</v>
      </c>
    </row>
    <row r="7" spans="1:11" ht="24" customHeight="1">
      <c r="A7" s="107" t="s">
        <v>61</v>
      </c>
      <c r="B7" s="108"/>
      <c r="C7" s="108"/>
      <c r="D7" s="4" t="s">
        <v>62</v>
      </c>
      <c r="E7" s="38">
        <v>4969.21</v>
      </c>
      <c r="F7" s="38">
        <v>4969.21</v>
      </c>
      <c r="G7" s="38"/>
      <c r="H7" s="38"/>
      <c r="I7" s="38"/>
      <c r="J7" s="38"/>
      <c r="K7" s="39"/>
    </row>
    <row r="8" spans="1:11" ht="24" customHeight="1">
      <c r="A8" s="107" t="s">
        <v>63</v>
      </c>
      <c r="B8" s="108"/>
      <c r="C8" s="108"/>
      <c r="D8" s="4" t="s">
        <v>64</v>
      </c>
      <c r="E8" s="38">
        <v>3555.59</v>
      </c>
      <c r="F8" s="38">
        <v>3555.59</v>
      </c>
      <c r="G8" s="38"/>
      <c r="H8" s="38"/>
      <c r="I8" s="38"/>
      <c r="J8" s="38"/>
      <c r="K8" s="39"/>
    </row>
    <row r="9" spans="1:11" ht="24" customHeight="1">
      <c r="A9" s="107" t="s">
        <v>65</v>
      </c>
      <c r="B9" s="108"/>
      <c r="C9" s="108"/>
      <c r="D9" s="4" t="s">
        <v>60</v>
      </c>
      <c r="E9" s="38">
        <v>2059.48</v>
      </c>
      <c r="F9" s="38">
        <v>2059.48</v>
      </c>
      <c r="G9" s="38"/>
      <c r="H9" s="38"/>
      <c r="I9" s="38"/>
      <c r="J9" s="38"/>
      <c r="K9" s="39"/>
    </row>
    <row r="10" spans="1:11" ht="24" customHeight="1">
      <c r="A10" s="107" t="s">
        <v>66</v>
      </c>
      <c r="B10" s="108"/>
      <c r="C10" s="108"/>
      <c r="D10" s="4" t="s">
        <v>67</v>
      </c>
      <c r="E10" s="38">
        <v>1464.1</v>
      </c>
      <c r="F10" s="38">
        <v>1464.1</v>
      </c>
      <c r="G10" s="38"/>
      <c r="H10" s="38"/>
      <c r="I10" s="38"/>
      <c r="J10" s="38"/>
      <c r="K10" s="39"/>
    </row>
    <row r="11" spans="1:11" ht="24" customHeight="1">
      <c r="A11" s="107" t="s">
        <v>68</v>
      </c>
      <c r="B11" s="108"/>
      <c r="C11" s="108"/>
      <c r="D11" s="4" t="s">
        <v>69</v>
      </c>
      <c r="E11" s="38">
        <v>32</v>
      </c>
      <c r="F11" s="38">
        <v>32</v>
      </c>
      <c r="G11" s="38"/>
      <c r="H11" s="38"/>
      <c r="I11" s="38"/>
      <c r="J11" s="38"/>
      <c r="K11" s="39"/>
    </row>
    <row r="12" spans="1:11" ht="24" customHeight="1">
      <c r="A12" s="107" t="s">
        <v>70</v>
      </c>
      <c r="B12" s="108"/>
      <c r="C12" s="108"/>
      <c r="D12" s="4" t="s">
        <v>71</v>
      </c>
      <c r="E12" s="38">
        <f>SUM(E13:E16)</f>
        <v>571.47</v>
      </c>
      <c r="F12" s="38">
        <f>SUM(F13:F16)</f>
        <v>571.47</v>
      </c>
      <c r="G12" s="38"/>
      <c r="H12" s="38"/>
      <c r="I12" s="38"/>
      <c r="J12" s="38"/>
      <c r="K12" s="39"/>
    </row>
    <row r="13" spans="1:11" ht="24" customHeight="1">
      <c r="A13" s="107" t="s">
        <v>72</v>
      </c>
      <c r="B13" s="108"/>
      <c r="C13" s="108"/>
      <c r="D13" s="4" t="s">
        <v>73</v>
      </c>
      <c r="E13" s="38">
        <v>68.150000000000006</v>
      </c>
      <c r="F13" s="38">
        <v>68.150000000000006</v>
      </c>
      <c r="G13" s="38"/>
      <c r="H13" s="38"/>
      <c r="I13" s="38"/>
      <c r="J13" s="38"/>
      <c r="K13" s="39"/>
    </row>
    <row r="14" spans="1:11" ht="24" customHeight="1">
      <c r="A14" s="107" t="s">
        <v>74</v>
      </c>
      <c r="B14" s="108"/>
      <c r="C14" s="108"/>
      <c r="D14" s="4" t="s">
        <v>75</v>
      </c>
      <c r="E14" s="38">
        <v>151.33000000000001</v>
      </c>
      <c r="F14" s="38">
        <v>151.33000000000001</v>
      </c>
      <c r="G14" s="38"/>
      <c r="H14" s="38"/>
      <c r="I14" s="38"/>
      <c r="J14" s="38"/>
      <c r="K14" s="39"/>
    </row>
    <row r="15" spans="1:11" ht="24" customHeight="1">
      <c r="A15" s="107" t="s">
        <v>76</v>
      </c>
      <c r="B15" s="108"/>
      <c r="C15" s="108"/>
      <c r="D15" s="4" t="s">
        <v>77</v>
      </c>
      <c r="E15" s="38">
        <v>236.57</v>
      </c>
      <c r="F15" s="38">
        <v>236.57</v>
      </c>
      <c r="G15" s="38"/>
      <c r="H15" s="38"/>
      <c r="I15" s="38"/>
      <c r="J15" s="38"/>
      <c r="K15" s="39"/>
    </row>
    <row r="16" spans="1:11" ht="24" customHeight="1">
      <c r="A16" s="107" t="s">
        <v>78</v>
      </c>
      <c r="B16" s="108"/>
      <c r="C16" s="108"/>
      <c r="D16" s="4" t="s">
        <v>79</v>
      </c>
      <c r="E16" s="38">
        <v>115.42</v>
      </c>
      <c r="F16" s="38">
        <v>115.42</v>
      </c>
      <c r="G16" s="38"/>
      <c r="H16" s="38"/>
      <c r="I16" s="38"/>
      <c r="J16" s="38"/>
      <c r="K16" s="39"/>
    </row>
    <row r="17" spans="1:11" ht="24" customHeight="1">
      <c r="A17" s="107" t="s">
        <v>80</v>
      </c>
      <c r="B17" s="108"/>
      <c r="C17" s="108"/>
      <c r="D17" s="4" t="s">
        <v>81</v>
      </c>
      <c r="E17" s="38">
        <f>E18</f>
        <v>792.81</v>
      </c>
      <c r="F17" s="38">
        <f>F18</f>
        <v>792.81</v>
      </c>
      <c r="G17" s="38"/>
      <c r="H17" s="38"/>
      <c r="I17" s="38"/>
      <c r="J17" s="38"/>
      <c r="K17" s="39"/>
    </row>
    <row r="18" spans="1:11" ht="24" customHeight="1">
      <c r="A18" s="107" t="s">
        <v>82</v>
      </c>
      <c r="B18" s="108"/>
      <c r="C18" s="108"/>
      <c r="D18" s="4" t="s">
        <v>83</v>
      </c>
      <c r="E18" s="38">
        <v>792.81</v>
      </c>
      <c r="F18" s="38">
        <v>792.81</v>
      </c>
      <c r="G18" s="38"/>
      <c r="H18" s="38"/>
      <c r="I18" s="38"/>
      <c r="J18" s="38"/>
      <c r="K18" s="39"/>
    </row>
    <row r="19" spans="1:11" ht="24" customHeight="1">
      <c r="A19" s="107" t="s">
        <v>84</v>
      </c>
      <c r="B19" s="108"/>
      <c r="C19" s="108"/>
      <c r="D19" s="4" t="s">
        <v>85</v>
      </c>
      <c r="E19" s="38">
        <f>E20</f>
        <v>49.34</v>
      </c>
      <c r="F19" s="38">
        <f>F20</f>
        <v>49.34</v>
      </c>
      <c r="G19" s="38"/>
      <c r="H19" s="38"/>
      <c r="I19" s="38"/>
      <c r="J19" s="38"/>
      <c r="K19" s="39"/>
    </row>
    <row r="20" spans="1:11" ht="24" customHeight="1">
      <c r="A20" s="107" t="s">
        <v>86</v>
      </c>
      <c r="B20" s="108"/>
      <c r="C20" s="108"/>
      <c r="D20" s="4" t="s">
        <v>87</v>
      </c>
      <c r="E20" s="38">
        <v>49.34</v>
      </c>
      <c r="F20" s="38">
        <v>49.34</v>
      </c>
      <c r="G20" s="38"/>
      <c r="H20" s="38"/>
      <c r="I20" s="38"/>
      <c r="J20" s="38"/>
      <c r="K20" s="39"/>
    </row>
    <row r="21" spans="1:11" ht="24" customHeight="1">
      <c r="A21" s="107" t="s">
        <v>88</v>
      </c>
      <c r="B21" s="108"/>
      <c r="C21" s="108"/>
      <c r="D21" s="4" t="s">
        <v>89</v>
      </c>
      <c r="E21" s="38">
        <v>215.47</v>
      </c>
      <c r="F21" s="38">
        <v>215.47</v>
      </c>
      <c r="G21" s="38"/>
      <c r="H21" s="38"/>
      <c r="I21" s="38"/>
      <c r="J21" s="38"/>
      <c r="K21" s="39"/>
    </row>
    <row r="22" spans="1:11" ht="24" customHeight="1">
      <c r="A22" s="107" t="s">
        <v>90</v>
      </c>
      <c r="B22" s="108"/>
      <c r="C22" s="108"/>
      <c r="D22" s="4" t="s">
        <v>91</v>
      </c>
      <c r="E22" s="38">
        <v>215.47</v>
      </c>
      <c r="F22" s="38">
        <v>215.47</v>
      </c>
      <c r="G22" s="38"/>
      <c r="H22" s="38"/>
      <c r="I22" s="38"/>
      <c r="J22" s="38"/>
      <c r="K22" s="39"/>
    </row>
    <row r="23" spans="1:11" ht="24" customHeight="1">
      <c r="A23" s="107" t="s">
        <v>92</v>
      </c>
      <c r="B23" s="108"/>
      <c r="C23" s="108"/>
      <c r="D23" s="4" t="s">
        <v>93</v>
      </c>
      <c r="E23" s="38">
        <v>102.34</v>
      </c>
      <c r="F23" s="38">
        <v>102.34</v>
      </c>
      <c r="G23" s="38"/>
      <c r="H23" s="38"/>
      <c r="I23" s="38"/>
      <c r="J23" s="38"/>
      <c r="K23" s="39"/>
    </row>
    <row r="24" spans="1:11" ht="24" customHeight="1">
      <c r="A24" s="107" t="s">
        <v>94</v>
      </c>
      <c r="B24" s="108"/>
      <c r="C24" s="108"/>
      <c r="D24" s="4" t="s">
        <v>95</v>
      </c>
      <c r="E24" s="38">
        <v>113.12</v>
      </c>
      <c r="F24" s="38">
        <v>113.12</v>
      </c>
      <c r="G24" s="38"/>
      <c r="H24" s="38"/>
      <c r="I24" s="38"/>
      <c r="J24" s="38"/>
      <c r="K24" s="39"/>
    </row>
    <row r="25" spans="1:11" ht="24" customHeight="1">
      <c r="A25" s="107" t="s">
        <v>96</v>
      </c>
      <c r="B25" s="108"/>
      <c r="C25" s="108"/>
      <c r="D25" s="4" t="s">
        <v>97</v>
      </c>
      <c r="E25" s="38">
        <f>E26</f>
        <v>193.82</v>
      </c>
      <c r="F25" s="38">
        <f>F26</f>
        <v>193.82</v>
      </c>
      <c r="G25" s="38"/>
      <c r="H25" s="38"/>
      <c r="I25" s="38"/>
      <c r="J25" s="38"/>
      <c r="K25" s="39"/>
    </row>
    <row r="26" spans="1:11" ht="24" customHeight="1">
      <c r="A26" s="107" t="s">
        <v>98</v>
      </c>
      <c r="B26" s="108"/>
      <c r="C26" s="108"/>
      <c r="D26" s="4" t="s">
        <v>99</v>
      </c>
      <c r="E26" s="38">
        <f>SUM(E27:E28)</f>
        <v>193.82</v>
      </c>
      <c r="F26" s="38">
        <f>SUM(F27:F28)</f>
        <v>193.82</v>
      </c>
      <c r="G26" s="38"/>
      <c r="H26" s="38"/>
      <c r="I26" s="38"/>
      <c r="J26" s="38"/>
      <c r="K26" s="39"/>
    </row>
    <row r="27" spans="1:11" ht="24" customHeight="1">
      <c r="A27" s="107" t="s">
        <v>100</v>
      </c>
      <c r="B27" s="108"/>
      <c r="C27" s="108"/>
      <c r="D27" s="4" t="s">
        <v>101</v>
      </c>
      <c r="E27" s="38">
        <v>191.34</v>
      </c>
      <c r="F27" s="38">
        <v>191.34</v>
      </c>
      <c r="G27" s="38"/>
      <c r="H27" s="38"/>
      <c r="I27" s="38"/>
      <c r="J27" s="38"/>
      <c r="K27" s="39"/>
    </row>
    <row r="28" spans="1:11" ht="24" customHeight="1">
      <c r="A28" s="107" t="s">
        <v>102</v>
      </c>
      <c r="B28" s="108"/>
      <c r="C28" s="108"/>
      <c r="D28" s="4" t="s">
        <v>103</v>
      </c>
      <c r="E28" s="38">
        <v>2.48</v>
      </c>
      <c r="F28" s="38">
        <v>2.48</v>
      </c>
      <c r="G28" s="38"/>
      <c r="H28" s="38"/>
      <c r="I28" s="38"/>
      <c r="J28" s="38"/>
      <c r="K28" s="39"/>
    </row>
    <row r="29" spans="1:11" ht="24" customHeight="1">
      <c r="A29" s="107" t="s">
        <v>104</v>
      </c>
      <c r="B29" s="108"/>
      <c r="C29" s="108"/>
      <c r="D29" s="4" t="s">
        <v>105</v>
      </c>
      <c r="E29" s="38">
        <v>3.4</v>
      </c>
      <c r="F29" s="38"/>
      <c r="G29" s="38"/>
      <c r="H29" s="38"/>
      <c r="I29" s="38"/>
      <c r="J29" s="38"/>
      <c r="K29" s="39">
        <v>3.4</v>
      </c>
    </row>
    <row r="30" spans="1:11" ht="24" customHeight="1">
      <c r="A30" s="107" t="s">
        <v>106</v>
      </c>
      <c r="B30" s="108"/>
      <c r="C30" s="108"/>
      <c r="D30" s="4" t="s">
        <v>105</v>
      </c>
      <c r="E30" s="38">
        <v>3.4</v>
      </c>
      <c r="F30" s="38"/>
      <c r="G30" s="38"/>
      <c r="H30" s="38"/>
      <c r="I30" s="38"/>
      <c r="J30" s="38"/>
      <c r="K30" s="39">
        <v>3.4</v>
      </c>
    </row>
    <row r="31" spans="1:11" ht="24" customHeight="1">
      <c r="A31" s="109" t="s">
        <v>107</v>
      </c>
      <c r="B31" s="110"/>
      <c r="C31" s="110"/>
      <c r="D31" s="40" t="s">
        <v>108</v>
      </c>
      <c r="E31" s="13">
        <v>3.4</v>
      </c>
      <c r="F31" s="13"/>
      <c r="G31" s="13"/>
      <c r="H31" s="13"/>
      <c r="I31" s="13"/>
      <c r="J31" s="13"/>
      <c r="K31" s="17">
        <v>3.4</v>
      </c>
    </row>
    <row r="32" spans="1:11" ht="30" customHeight="1">
      <c r="A32" s="102" t="s">
        <v>109</v>
      </c>
      <c r="B32" s="102"/>
      <c r="C32" s="102"/>
      <c r="D32" s="102"/>
      <c r="E32" s="102"/>
      <c r="F32" s="102"/>
      <c r="G32" s="102"/>
      <c r="H32" s="102"/>
      <c r="I32" s="102"/>
      <c r="J32" s="102"/>
      <c r="K32" s="102"/>
    </row>
  </sheetData>
  <mergeCells count="38">
    <mergeCell ref="A1:K1"/>
    <mergeCell ref="A3:D3"/>
    <mergeCell ref="A4:C4"/>
    <mergeCell ref="A5:D5"/>
    <mergeCell ref="A6:D6"/>
    <mergeCell ref="A7:C7"/>
    <mergeCell ref="A8:C8"/>
    <mergeCell ref="A9:C9"/>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32:K32"/>
    <mergeCell ref="E3:E4"/>
    <mergeCell ref="F3:F4"/>
    <mergeCell ref="G3:G4"/>
    <mergeCell ref="H3:H4"/>
    <mergeCell ref="I3:I4"/>
    <mergeCell ref="J3:J4"/>
    <mergeCell ref="K3:K4"/>
    <mergeCell ref="A27:C27"/>
    <mergeCell ref="A28:C28"/>
    <mergeCell ref="A29:C29"/>
    <mergeCell ref="A30:C30"/>
    <mergeCell ref="A31:C31"/>
  </mergeCells>
  <phoneticPr fontId="13" type="noConversion"/>
  <pageMargins left="0.27559055118110237" right="0.23622047244094491" top="0.98425196850393704" bottom="0.52" header="0.51181102362204722" footer="0.51181102362204722"/>
  <pageSetup paperSize="9" scale="70" orientation="portrait" verticalDpi="0" r:id="rId1"/>
</worksheet>
</file>

<file path=xl/worksheets/sheet3.xml><?xml version="1.0" encoding="utf-8"?>
<worksheet xmlns="http://schemas.openxmlformats.org/spreadsheetml/2006/main" xmlns:r="http://schemas.openxmlformats.org/officeDocument/2006/relationships">
  <dimension ref="A1:J33"/>
  <sheetViews>
    <sheetView workbookViewId="0">
      <selection activeCell="F28" sqref="F28:F29"/>
    </sheetView>
  </sheetViews>
  <sheetFormatPr defaultColWidth="9" defaultRowHeight="27" customHeight="1"/>
  <cols>
    <col min="1" max="3" width="4.5" customWidth="1"/>
    <col min="4" max="4" width="26.75" customWidth="1"/>
    <col min="5" max="10" width="16.625" customWidth="1"/>
  </cols>
  <sheetData>
    <row r="1" spans="1:10" ht="27" customHeight="1">
      <c r="A1" s="111" t="s">
        <v>110</v>
      </c>
      <c r="B1" s="111"/>
      <c r="C1" s="111"/>
      <c r="D1" s="111"/>
      <c r="E1" s="111"/>
      <c r="F1" s="111"/>
      <c r="G1" s="111"/>
      <c r="H1" s="111"/>
      <c r="I1" s="111"/>
      <c r="J1" s="111"/>
    </row>
    <row r="2" spans="1:10" ht="27" customHeight="1">
      <c r="J2" s="33" t="s">
        <v>1</v>
      </c>
    </row>
    <row r="3" spans="1:10" ht="27" customHeight="1">
      <c r="A3" s="112" t="s">
        <v>49</v>
      </c>
      <c r="B3" s="113"/>
      <c r="C3" s="113"/>
      <c r="D3" s="103"/>
      <c r="E3" s="103" t="s">
        <v>40</v>
      </c>
      <c r="F3" s="103" t="s">
        <v>111</v>
      </c>
      <c r="G3" s="103" t="s">
        <v>112</v>
      </c>
      <c r="H3" s="118" t="s">
        <v>317</v>
      </c>
      <c r="I3" s="103" t="s">
        <v>113</v>
      </c>
      <c r="J3" s="119" t="s">
        <v>318</v>
      </c>
    </row>
    <row r="4" spans="1:10" ht="33" customHeight="1">
      <c r="A4" s="114" t="s">
        <v>56</v>
      </c>
      <c r="B4" s="115"/>
      <c r="C4" s="116"/>
      <c r="D4" s="1" t="s">
        <v>57</v>
      </c>
      <c r="E4" s="104"/>
      <c r="F4" s="104"/>
      <c r="G4" s="104"/>
      <c r="H4" s="104"/>
      <c r="I4" s="104"/>
      <c r="J4" s="106"/>
    </row>
    <row r="5" spans="1:10" ht="27" customHeight="1">
      <c r="A5" s="117" t="s">
        <v>58</v>
      </c>
      <c r="B5" s="116"/>
      <c r="C5" s="116"/>
      <c r="D5" s="104"/>
      <c r="E5" s="1">
        <v>1</v>
      </c>
      <c r="F5" s="1">
        <v>2</v>
      </c>
      <c r="G5" s="1">
        <v>3</v>
      </c>
      <c r="H5" s="1">
        <v>4</v>
      </c>
      <c r="I5" s="1">
        <v>5</v>
      </c>
      <c r="J5" s="15">
        <v>6</v>
      </c>
    </row>
    <row r="6" spans="1:10" ht="27" customHeight="1">
      <c r="A6" s="117" t="s">
        <v>59</v>
      </c>
      <c r="B6" s="116"/>
      <c r="C6" s="116"/>
      <c r="D6" s="104"/>
      <c r="E6" s="7">
        <v>5365.63</v>
      </c>
      <c r="F6" s="7">
        <v>2876.93</v>
      </c>
      <c r="G6" s="7">
        <v>2488.6999999999998</v>
      </c>
      <c r="H6" s="55"/>
      <c r="I6" s="56"/>
      <c r="J6" s="57"/>
    </row>
    <row r="7" spans="1:10" ht="27" customHeight="1">
      <c r="A7" s="107" t="s">
        <v>61</v>
      </c>
      <c r="B7" s="108"/>
      <c r="C7" s="108"/>
      <c r="D7" s="74" t="s">
        <v>329</v>
      </c>
      <c r="E7" s="46">
        <v>4950.3</v>
      </c>
      <c r="F7" s="46">
        <f>F8+F12+F17+F19</f>
        <v>2467.2200000000003</v>
      </c>
      <c r="G7" s="46">
        <f>G8+G12+G17+G19</f>
        <v>2483.08</v>
      </c>
      <c r="H7" s="55"/>
      <c r="I7" s="55"/>
      <c r="J7" s="57"/>
    </row>
    <row r="8" spans="1:10" ht="27" customHeight="1">
      <c r="A8" s="107" t="s">
        <v>63</v>
      </c>
      <c r="B8" s="108"/>
      <c r="C8" s="108"/>
      <c r="D8" s="4" t="s">
        <v>64</v>
      </c>
      <c r="E8" s="46">
        <f>SUM(E9:E11)</f>
        <v>3557.46</v>
      </c>
      <c r="F8" s="46">
        <f>SUM(F9:F11)</f>
        <v>2067.86</v>
      </c>
      <c r="G8" s="46">
        <f>SUM(G9:G11)</f>
        <v>1489.6</v>
      </c>
      <c r="H8" s="55"/>
      <c r="I8" s="55"/>
      <c r="J8" s="57"/>
    </row>
    <row r="9" spans="1:10" ht="27" customHeight="1">
      <c r="A9" s="107" t="s">
        <v>65</v>
      </c>
      <c r="B9" s="108"/>
      <c r="C9" s="108"/>
      <c r="D9" s="4" t="s">
        <v>60</v>
      </c>
      <c r="E9" s="46">
        <v>2067.86</v>
      </c>
      <c r="F9" s="46">
        <v>2067.86</v>
      </c>
      <c r="G9" s="46"/>
      <c r="H9" s="55"/>
      <c r="I9" s="55"/>
      <c r="J9" s="57"/>
    </row>
    <row r="10" spans="1:10" ht="27" customHeight="1">
      <c r="A10" s="107" t="s">
        <v>66</v>
      </c>
      <c r="B10" s="108"/>
      <c r="C10" s="108"/>
      <c r="D10" s="4" t="s">
        <v>67</v>
      </c>
      <c r="E10" s="46">
        <v>1457.5</v>
      </c>
      <c r="F10" s="46"/>
      <c r="G10" s="46">
        <v>1457.5</v>
      </c>
      <c r="H10" s="55"/>
      <c r="I10" s="55"/>
      <c r="J10" s="57"/>
    </row>
    <row r="11" spans="1:10" ht="27" customHeight="1">
      <c r="A11" s="107" t="s">
        <v>68</v>
      </c>
      <c r="B11" s="108"/>
      <c r="C11" s="108"/>
      <c r="D11" s="74" t="s">
        <v>328</v>
      </c>
      <c r="E11" s="46">
        <v>32.1</v>
      </c>
      <c r="F11" s="46"/>
      <c r="G11" s="46">
        <v>32.1</v>
      </c>
      <c r="H11" s="55"/>
      <c r="I11" s="55"/>
      <c r="J11" s="57"/>
    </row>
    <row r="12" spans="1:10" ht="27" customHeight="1">
      <c r="A12" s="107" t="s">
        <v>70</v>
      </c>
      <c r="B12" s="108"/>
      <c r="C12" s="108"/>
      <c r="D12" s="74" t="s">
        <v>330</v>
      </c>
      <c r="E12" s="46">
        <f>SUM(E13:E16)</f>
        <v>550.67999999999995</v>
      </c>
      <c r="F12" s="46">
        <v>399.36</v>
      </c>
      <c r="G12" s="46">
        <v>151.33000000000001</v>
      </c>
      <c r="H12" s="55"/>
      <c r="I12" s="55"/>
      <c r="J12" s="57"/>
    </row>
    <row r="13" spans="1:10" ht="27" customHeight="1">
      <c r="A13" s="107">
        <v>2080501</v>
      </c>
      <c r="B13" s="108"/>
      <c r="C13" s="108"/>
      <c r="D13" s="74" t="s">
        <v>335</v>
      </c>
      <c r="E13" s="46">
        <v>69.59</v>
      </c>
      <c r="F13" s="46">
        <v>69.59</v>
      </c>
      <c r="G13" s="46"/>
      <c r="H13" s="55"/>
      <c r="I13" s="55"/>
      <c r="J13" s="57"/>
    </row>
    <row r="14" spans="1:10" ht="27" customHeight="1">
      <c r="A14" s="107" t="s">
        <v>74</v>
      </c>
      <c r="B14" s="108"/>
      <c r="C14" s="108"/>
      <c r="D14" s="74" t="s">
        <v>332</v>
      </c>
      <c r="E14" s="46">
        <v>151.33000000000001</v>
      </c>
      <c r="F14" s="46"/>
      <c r="G14" s="46">
        <v>151.33000000000001</v>
      </c>
      <c r="H14" s="55"/>
      <c r="I14" s="55"/>
      <c r="J14" s="57"/>
    </row>
    <row r="15" spans="1:10" ht="27" customHeight="1">
      <c r="A15" s="107" t="s">
        <v>76</v>
      </c>
      <c r="B15" s="108"/>
      <c r="C15" s="108"/>
      <c r="D15" s="74" t="s">
        <v>331</v>
      </c>
      <c r="E15" s="46">
        <v>219.84</v>
      </c>
      <c r="F15" s="46">
        <v>219.84</v>
      </c>
      <c r="G15" s="46"/>
      <c r="H15" s="55"/>
      <c r="I15" s="55"/>
      <c r="J15" s="57"/>
    </row>
    <row r="16" spans="1:10" ht="27" customHeight="1">
      <c r="A16" s="107" t="s">
        <v>78</v>
      </c>
      <c r="B16" s="108"/>
      <c r="C16" s="108"/>
      <c r="D16" s="4" t="s">
        <v>79</v>
      </c>
      <c r="E16" s="46">
        <v>109.92</v>
      </c>
      <c r="F16" s="46">
        <v>109.92</v>
      </c>
      <c r="G16" s="46"/>
      <c r="H16" s="55"/>
      <c r="I16" s="55"/>
      <c r="J16" s="57"/>
    </row>
    <row r="17" spans="1:10" ht="27" customHeight="1">
      <c r="A17" s="107" t="s">
        <v>80</v>
      </c>
      <c r="B17" s="108"/>
      <c r="C17" s="108"/>
      <c r="D17" s="74" t="s">
        <v>333</v>
      </c>
      <c r="E17" s="46">
        <v>792.81</v>
      </c>
      <c r="F17" s="46"/>
      <c r="G17" s="46">
        <v>792.81</v>
      </c>
      <c r="H17" s="55"/>
      <c r="I17" s="55"/>
      <c r="J17" s="57"/>
    </row>
    <row r="18" spans="1:10" ht="27" customHeight="1">
      <c r="A18" s="107" t="s">
        <v>82</v>
      </c>
      <c r="B18" s="108"/>
      <c r="C18" s="108"/>
      <c r="D18" s="74" t="s">
        <v>334</v>
      </c>
      <c r="E18" s="46">
        <v>792.81</v>
      </c>
      <c r="F18" s="46"/>
      <c r="G18" s="46">
        <v>792.81</v>
      </c>
      <c r="H18" s="55"/>
      <c r="I18" s="55"/>
      <c r="J18" s="57"/>
    </row>
    <row r="19" spans="1:10" ht="27" customHeight="1">
      <c r="A19" s="107" t="s">
        <v>84</v>
      </c>
      <c r="B19" s="108"/>
      <c r="C19" s="108"/>
      <c r="D19" s="74" t="s">
        <v>336</v>
      </c>
      <c r="E19" s="46">
        <v>49.34</v>
      </c>
      <c r="F19" s="46"/>
      <c r="G19" s="46">
        <v>49.34</v>
      </c>
      <c r="H19" s="55"/>
      <c r="I19" s="55"/>
      <c r="J19" s="57"/>
    </row>
    <row r="20" spans="1:10" ht="27" customHeight="1">
      <c r="A20" s="107" t="s">
        <v>86</v>
      </c>
      <c r="B20" s="108"/>
      <c r="C20" s="108"/>
      <c r="D20" s="74" t="s">
        <v>337</v>
      </c>
      <c r="E20" s="46">
        <v>49.34</v>
      </c>
      <c r="F20" s="46"/>
      <c r="G20" s="46">
        <v>49.34</v>
      </c>
      <c r="H20" s="55"/>
      <c r="I20" s="55"/>
      <c r="J20" s="57"/>
    </row>
    <row r="21" spans="1:10" ht="27" customHeight="1">
      <c r="A21" s="107" t="s">
        <v>88</v>
      </c>
      <c r="B21" s="108"/>
      <c r="C21" s="108"/>
      <c r="D21" s="74" t="s">
        <v>339</v>
      </c>
      <c r="E21" s="46">
        <v>215.9</v>
      </c>
      <c r="F21" s="46">
        <v>215.9</v>
      </c>
      <c r="G21" s="46"/>
      <c r="H21" s="55"/>
      <c r="I21" s="55"/>
      <c r="J21" s="57"/>
    </row>
    <row r="22" spans="1:10" ht="27" customHeight="1">
      <c r="A22" s="107" t="s">
        <v>90</v>
      </c>
      <c r="B22" s="108"/>
      <c r="C22" s="108"/>
      <c r="D22" s="74" t="s">
        <v>340</v>
      </c>
      <c r="E22" s="46">
        <v>215.9</v>
      </c>
      <c r="F22" s="46">
        <v>215.9</v>
      </c>
      <c r="G22" s="46"/>
      <c r="H22" s="55"/>
      <c r="I22" s="55"/>
      <c r="J22" s="57"/>
    </row>
    <row r="23" spans="1:10" ht="27" customHeight="1">
      <c r="A23" s="107" t="s">
        <v>92</v>
      </c>
      <c r="B23" s="108"/>
      <c r="C23" s="108"/>
      <c r="D23" s="74" t="s">
        <v>338</v>
      </c>
      <c r="E23" s="46">
        <v>102.34</v>
      </c>
      <c r="F23" s="46">
        <v>102.34</v>
      </c>
      <c r="G23" s="46"/>
      <c r="H23" s="55"/>
      <c r="I23" s="55"/>
      <c r="J23" s="57"/>
    </row>
    <row r="24" spans="1:10" ht="27" customHeight="1">
      <c r="A24" s="107" t="s">
        <v>94</v>
      </c>
      <c r="B24" s="108"/>
      <c r="C24" s="108"/>
      <c r="D24" s="74" t="s">
        <v>341</v>
      </c>
      <c r="E24" s="46">
        <v>113.12</v>
      </c>
      <c r="F24" s="46">
        <v>113.12</v>
      </c>
      <c r="G24" s="46"/>
      <c r="H24" s="55"/>
      <c r="I24" s="55"/>
      <c r="J24" s="57"/>
    </row>
    <row r="25" spans="1:10" ht="27" customHeight="1">
      <c r="A25" s="107" t="s">
        <v>114</v>
      </c>
      <c r="B25" s="108"/>
      <c r="C25" s="108"/>
      <c r="D25" s="74" t="s">
        <v>342</v>
      </c>
      <c r="E25" s="46">
        <v>0.43</v>
      </c>
      <c r="F25" s="46">
        <v>0.43</v>
      </c>
      <c r="G25" s="46"/>
      <c r="H25" s="55"/>
      <c r="I25" s="55"/>
      <c r="J25" s="57"/>
    </row>
    <row r="26" spans="1:10" ht="27" customHeight="1">
      <c r="A26" s="107" t="s">
        <v>96</v>
      </c>
      <c r="B26" s="108"/>
      <c r="C26" s="108"/>
      <c r="D26" s="74" t="s">
        <v>343</v>
      </c>
      <c r="E26" s="46">
        <v>193.82</v>
      </c>
      <c r="F26" s="46">
        <v>193.82</v>
      </c>
      <c r="G26" s="46"/>
      <c r="H26" s="55"/>
      <c r="I26" s="55"/>
      <c r="J26" s="57"/>
    </row>
    <row r="27" spans="1:10" ht="27" customHeight="1">
      <c r="A27" s="107" t="s">
        <v>98</v>
      </c>
      <c r="B27" s="108"/>
      <c r="C27" s="108"/>
      <c r="D27" s="74" t="s">
        <v>344</v>
      </c>
      <c r="E27" s="46">
        <f>SUM(E28:E29)</f>
        <v>193.82999999999998</v>
      </c>
      <c r="F27" s="46">
        <v>193.82</v>
      </c>
      <c r="G27" s="46"/>
      <c r="H27" s="55"/>
      <c r="I27" s="55"/>
      <c r="J27" s="57"/>
    </row>
    <row r="28" spans="1:10" ht="27" customHeight="1">
      <c r="A28" s="107" t="s">
        <v>100</v>
      </c>
      <c r="B28" s="108"/>
      <c r="C28" s="108"/>
      <c r="D28" s="74" t="s">
        <v>345</v>
      </c>
      <c r="E28" s="46">
        <v>191.35</v>
      </c>
      <c r="F28" s="46">
        <v>191.35</v>
      </c>
      <c r="G28" s="46"/>
      <c r="H28" s="55"/>
      <c r="I28" s="55"/>
      <c r="J28" s="57"/>
    </row>
    <row r="29" spans="1:10" ht="27" customHeight="1">
      <c r="A29" s="107" t="s">
        <v>102</v>
      </c>
      <c r="B29" s="108"/>
      <c r="C29" s="108"/>
      <c r="D29" s="4" t="s">
        <v>103</v>
      </c>
      <c r="E29" s="46">
        <v>2.48</v>
      </c>
      <c r="F29" s="46">
        <v>2.48</v>
      </c>
      <c r="G29" s="46"/>
      <c r="H29" s="55"/>
      <c r="I29" s="55"/>
      <c r="J29" s="57"/>
    </row>
    <row r="30" spans="1:10" ht="27" customHeight="1">
      <c r="A30" s="107" t="s">
        <v>104</v>
      </c>
      <c r="B30" s="108"/>
      <c r="C30" s="108"/>
      <c r="D30" s="4" t="s">
        <v>105</v>
      </c>
      <c r="E30" s="46">
        <v>5.62</v>
      </c>
      <c r="F30" s="46"/>
      <c r="G30" s="46">
        <v>5.62</v>
      </c>
      <c r="H30" s="55"/>
      <c r="I30" s="55"/>
      <c r="J30" s="57"/>
    </row>
    <row r="31" spans="1:10" ht="27" customHeight="1">
      <c r="A31" s="107" t="s">
        <v>106</v>
      </c>
      <c r="B31" s="108"/>
      <c r="C31" s="108"/>
      <c r="D31" s="4" t="s">
        <v>105</v>
      </c>
      <c r="E31" s="46">
        <v>5.62</v>
      </c>
      <c r="F31" s="46"/>
      <c r="G31" s="46">
        <v>5.62</v>
      </c>
      <c r="H31" s="55"/>
      <c r="I31" s="55"/>
      <c r="J31" s="57"/>
    </row>
    <row r="32" spans="1:10" ht="27" customHeight="1">
      <c r="A32" s="109" t="s">
        <v>107</v>
      </c>
      <c r="B32" s="110"/>
      <c r="C32" s="110"/>
      <c r="D32" s="40" t="s">
        <v>108</v>
      </c>
      <c r="E32" s="58">
        <v>5.62</v>
      </c>
      <c r="F32" s="58"/>
      <c r="G32" s="58">
        <v>5.62</v>
      </c>
      <c r="H32" s="59"/>
      <c r="I32" s="59"/>
      <c r="J32" s="60"/>
    </row>
    <row r="33" spans="1:10" ht="27" customHeight="1">
      <c r="A33" s="102" t="s">
        <v>116</v>
      </c>
      <c r="B33" s="102"/>
      <c r="C33" s="102"/>
      <c r="D33" s="102"/>
      <c r="E33" s="102"/>
      <c r="F33" s="102"/>
      <c r="G33" s="102"/>
      <c r="H33" s="102"/>
      <c r="I33" s="102"/>
      <c r="J33" s="102"/>
    </row>
  </sheetData>
  <mergeCells count="38">
    <mergeCell ref="A1:J1"/>
    <mergeCell ref="A3:D3"/>
    <mergeCell ref="A4:C4"/>
    <mergeCell ref="A5:D5"/>
    <mergeCell ref="A6:D6"/>
    <mergeCell ref="A7:C7"/>
    <mergeCell ref="A8:C8"/>
    <mergeCell ref="A9:C9"/>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30:C30"/>
    <mergeCell ref="A31:C31"/>
    <mergeCell ref="A32:C32"/>
    <mergeCell ref="A33:J33"/>
    <mergeCell ref="E3:E4"/>
    <mergeCell ref="F3:F4"/>
    <mergeCell ref="G3:G4"/>
    <mergeCell ref="H3:H4"/>
    <mergeCell ref="I3:I4"/>
    <mergeCell ref="J3:J4"/>
    <mergeCell ref="A26:C26"/>
    <mergeCell ref="A27:C27"/>
    <mergeCell ref="A28:C28"/>
    <mergeCell ref="A29:C29"/>
  </mergeCells>
  <phoneticPr fontId="13" type="noConversion"/>
  <pageMargins left="1.06" right="0.39370078740157483" top="0.98425196850393704" bottom="0.53" header="0.51181102362204722" footer="0.51181102362204722"/>
  <pageSetup paperSize="9" scale="90" orientation="landscape" verticalDpi="0" r:id="rId1"/>
</worksheet>
</file>

<file path=xl/worksheets/sheet4.xml><?xml version="1.0" encoding="utf-8"?>
<worksheet xmlns="http://schemas.openxmlformats.org/spreadsheetml/2006/main" xmlns:r="http://schemas.openxmlformats.org/officeDocument/2006/relationships">
  <dimension ref="A1:H38"/>
  <sheetViews>
    <sheetView topLeftCell="C1" workbookViewId="0">
      <selection activeCell="I17" sqref="I17"/>
    </sheetView>
  </sheetViews>
  <sheetFormatPr defaultColWidth="9" defaultRowHeight="24" customHeight="1"/>
  <cols>
    <col min="1" max="1" width="16.875" customWidth="1"/>
    <col min="2" max="2" width="7.375" customWidth="1"/>
    <col min="3" max="3" width="20.875" customWidth="1"/>
    <col min="4" max="4" width="21.875" customWidth="1"/>
    <col min="5" max="5" width="7.375" customWidth="1"/>
    <col min="6" max="6" width="13.75" customWidth="1"/>
    <col min="7" max="8" width="13" customWidth="1"/>
  </cols>
  <sheetData>
    <row r="1" spans="1:8" ht="24" customHeight="1">
      <c r="A1" s="111" t="s">
        <v>117</v>
      </c>
      <c r="B1" s="111"/>
      <c r="C1" s="111"/>
      <c r="D1" s="111"/>
      <c r="E1" s="111"/>
      <c r="F1" s="111"/>
      <c r="G1" s="111"/>
      <c r="H1" s="111"/>
    </row>
    <row r="2" spans="1:8" ht="24" customHeight="1">
      <c r="A2" s="8"/>
      <c r="B2" s="8"/>
      <c r="C2" s="8"/>
      <c r="D2" s="8"/>
      <c r="E2" s="8"/>
      <c r="F2" s="8"/>
      <c r="G2" s="8"/>
      <c r="H2" s="41" t="s">
        <v>1</v>
      </c>
    </row>
    <row r="3" spans="1:8" ht="24" customHeight="1">
      <c r="A3" s="112" t="s">
        <v>118</v>
      </c>
      <c r="B3" s="103"/>
      <c r="C3" s="103"/>
      <c r="D3" s="103" t="s">
        <v>119</v>
      </c>
      <c r="E3" s="103"/>
      <c r="F3" s="103"/>
      <c r="G3" s="103"/>
      <c r="H3" s="105"/>
    </row>
    <row r="4" spans="1:8" ht="30" customHeight="1">
      <c r="A4" s="9" t="s">
        <v>120</v>
      </c>
      <c r="B4" s="1" t="s">
        <v>121</v>
      </c>
      <c r="C4" s="1" t="s">
        <v>122</v>
      </c>
      <c r="D4" s="1" t="s">
        <v>120</v>
      </c>
      <c r="E4" s="1" t="s">
        <v>121</v>
      </c>
      <c r="F4" s="1" t="s">
        <v>59</v>
      </c>
      <c r="G4" s="1" t="s">
        <v>123</v>
      </c>
      <c r="H4" s="15" t="s">
        <v>124</v>
      </c>
    </row>
    <row r="5" spans="1:8" ht="24" customHeight="1">
      <c r="A5" s="9" t="s">
        <v>125</v>
      </c>
      <c r="B5" s="11"/>
      <c r="C5" s="11">
        <v>1</v>
      </c>
      <c r="D5" s="1" t="s">
        <v>125</v>
      </c>
      <c r="E5" s="11"/>
      <c r="F5" s="11">
        <v>2</v>
      </c>
      <c r="G5" s="11">
        <v>3</v>
      </c>
      <c r="H5" s="16">
        <v>4</v>
      </c>
    </row>
    <row r="6" spans="1:8" ht="36" customHeight="1">
      <c r="A6" s="9" t="s">
        <v>6</v>
      </c>
      <c r="B6" s="11">
        <v>1</v>
      </c>
      <c r="C6" s="38">
        <v>5378.5</v>
      </c>
      <c r="D6" s="42" t="s">
        <v>7</v>
      </c>
      <c r="E6" s="11">
        <v>33</v>
      </c>
      <c r="F6" s="38"/>
      <c r="G6" s="38"/>
      <c r="H6" s="16"/>
    </row>
    <row r="7" spans="1:8" ht="39" customHeight="1">
      <c r="A7" s="9" t="s">
        <v>8</v>
      </c>
      <c r="B7" s="11">
        <v>2</v>
      </c>
      <c r="C7" s="38"/>
      <c r="D7" s="42" t="s">
        <v>9</v>
      </c>
      <c r="E7" s="11">
        <v>34</v>
      </c>
      <c r="F7" s="38"/>
      <c r="G7" s="38"/>
      <c r="H7" s="16"/>
    </row>
    <row r="8" spans="1:8" ht="24" customHeight="1">
      <c r="A8" s="10"/>
      <c r="B8" s="11">
        <v>3</v>
      </c>
      <c r="C8" s="11"/>
      <c r="D8" s="42" t="s">
        <v>11</v>
      </c>
      <c r="E8" s="11">
        <v>35</v>
      </c>
      <c r="F8" s="38"/>
      <c r="G8" s="38"/>
      <c r="H8" s="16"/>
    </row>
    <row r="9" spans="1:8" ht="33" customHeight="1">
      <c r="A9" s="10"/>
      <c r="B9" s="11">
        <v>4</v>
      </c>
      <c r="C9" s="11"/>
      <c r="D9" s="42" t="s">
        <v>13</v>
      </c>
      <c r="E9" s="11">
        <v>36</v>
      </c>
      <c r="F9" s="38"/>
      <c r="G9" s="38"/>
      <c r="H9" s="16"/>
    </row>
    <row r="10" spans="1:8" ht="33" customHeight="1">
      <c r="A10" s="10"/>
      <c r="B10" s="11">
        <v>5</v>
      </c>
      <c r="C10" s="11"/>
      <c r="D10" s="42" t="s">
        <v>15</v>
      </c>
      <c r="E10" s="11">
        <v>37</v>
      </c>
      <c r="F10" s="38"/>
      <c r="G10" s="38"/>
      <c r="H10" s="16"/>
    </row>
    <row r="11" spans="1:8" ht="33" customHeight="1">
      <c r="A11" s="10"/>
      <c r="B11" s="11">
        <v>6</v>
      </c>
      <c r="C11" s="11"/>
      <c r="D11" s="42" t="s">
        <v>17</v>
      </c>
      <c r="E11" s="11">
        <v>38</v>
      </c>
      <c r="F11" s="38"/>
      <c r="G11" s="38"/>
      <c r="H11" s="16"/>
    </row>
    <row r="12" spans="1:8" ht="32.1" customHeight="1">
      <c r="A12" s="10"/>
      <c r="B12" s="11">
        <v>7</v>
      </c>
      <c r="C12" s="11"/>
      <c r="D12" s="42" t="s">
        <v>19</v>
      </c>
      <c r="E12" s="11">
        <v>39</v>
      </c>
      <c r="F12" s="38"/>
      <c r="G12" s="38"/>
      <c r="H12" s="16"/>
    </row>
    <row r="13" spans="1:8" ht="30.95" customHeight="1">
      <c r="A13" s="10"/>
      <c r="B13" s="11">
        <v>8</v>
      </c>
      <c r="C13" s="11"/>
      <c r="D13" s="42" t="s">
        <v>20</v>
      </c>
      <c r="E13" s="11">
        <v>40</v>
      </c>
      <c r="F13" s="38">
        <v>4950.3</v>
      </c>
      <c r="G13" s="38">
        <v>4950.3</v>
      </c>
      <c r="H13" s="16"/>
    </row>
    <row r="14" spans="1:8" ht="24" customHeight="1">
      <c r="A14" s="10"/>
      <c r="B14" s="11">
        <v>9</v>
      </c>
      <c r="C14" s="11"/>
      <c r="D14" s="42" t="s">
        <v>21</v>
      </c>
      <c r="E14" s="11">
        <v>41</v>
      </c>
      <c r="F14" s="38">
        <v>215.9</v>
      </c>
      <c r="G14" s="38">
        <v>215.9</v>
      </c>
      <c r="H14" s="43"/>
    </row>
    <row r="15" spans="1:8" ht="24" customHeight="1">
      <c r="A15" s="10"/>
      <c r="B15" s="11">
        <v>10</v>
      </c>
      <c r="C15" s="11"/>
      <c r="D15" s="42" t="s">
        <v>22</v>
      </c>
      <c r="E15" s="11">
        <v>42</v>
      </c>
      <c r="F15" s="38"/>
      <c r="G15" s="38"/>
      <c r="H15" s="16"/>
    </row>
    <row r="16" spans="1:8" ht="24" customHeight="1">
      <c r="A16" s="10"/>
      <c r="B16" s="11">
        <v>11</v>
      </c>
      <c r="C16" s="11"/>
      <c r="D16" s="42" t="s">
        <v>23</v>
      </c>
      <c r="E16" s="11">
        <v>43</v>
      </c>
      <c r="F16" s="38"/>
      <c r="G16" s="38"/>
      <c r="H16" s="39"/>
    </row>
    <row r="17" spans="1:8" ht="24" customHeight="1">
      <c r="A17" s="10"/>
      <c r="B17" s="11">
        <v>12</v>
      </c>
      <c r="C17" s="44"/>
      <c r="D17" s="42" t="s">
        <v>24</v>
      </c>
      <c r="E17" s="11">
        <v>44</v>
      </c>
      <c r="F17" s="38"/>
      <c r="G17" s="38"/>
      <c r="H17" s="39"/>
    </row>
    <row r="18" spans="1:8" ht="24" customHeight="1">
      <c r="A18" s="10"/>
      <c r="B18" s="11">
        <v>13</v>
      </c>
      <c r="C18" s="44"/>
      <c r="D18" s="42" t="s">
        <v>25</v>
      </c>
      <c r="E18" s="11">
        <v>45</v>
      </c>
      <c r="F18" s="38"/>
      <c r="G18" s="38"/>
      <c r="H18" s="39"/>
    </row>
    <row r="19" spans="1:8" ht="29.1" customHeight="1">
      <c r="A19" s="10"/>
      <c r="B19" s="11">
        <v>14</v>
      </c>
      <c r="C19" s="44"/>
      <c r="D19" s="42" t="s">
        <v>26</v>
      </c>
      <c r="E19" s="11">
        <v>46</v>
      </c>
      <c r="F19" s="38"/>
      <c r="G19" s="38"/>
      <c r="H19" s="39"/>
    </row>
    <row r="20" spans="1:8" ht="24" customHeight="1">
      <c r="A20" s="10"/>
      <c r="B20" s="11">
        <v>15</v>
      </c>
      <c r="C20" s="44"/>
      <c r="D20" s="42" t="s">
        <v>27</v>
      </c>
      <c r="E20" s="11">
        <v>47</v>
      </c>
      <c r="F20" s="38"/>
      <c r="G20" s="38"/>
      <c r="H20" s="39"/>
    </row>
    <row r="21" spans="1:8" ht="24" customHeight="1">
      <c r="A21" s="10"/>
      <c r="B21" s="11">
        <v>16</v>
      </c>
      <c r="C21" s="44"/>
      <c r="D21" s="42" t="s">
        <v>28</v>
      </c>
      <c r="E21" s="11">
        <v>48</v>
      </c>
      <c r="F21" s="38"/>
      <c r="G21" s="38"/>
      <c r="H21" s="39"/>
    </row>
    <row r="22" spans="1:8" ht="24" customHeight="1">
      <c r="A22" s="10"/>
      <c r="B22" s="11">
        <v>17</v>
      </c>
      <c r="C22" s="44"/>
      <c r="D22" s="42" t="s">
        <v>29</v>
      </c>
      <c r="E22" s="11">
        <v>49</v>
      </c>
      <c r="F22" s="38"/>
      <c r="G22" s="38"/>
      <c r="H22" s="39"/>
    </row>
    <row r="23" spans="1:8" ht="29.1" customHeight="1">
      <c r="A23" s="10"/>
      <c r="B23" s="11">
        <v>18</v>
      </c>
      <c r="C23" s="44"/>
      <c r="D23" s="42" t="s">
        <v>30</v>
      </c>
      <c r="E23" s="11">
        <v>50</v>
      </c>
      <c r="F23" s="38"/>
      <c r="G23" s="38"/>
      <c r="H23" s="39"/>
    </row>
    <row r="24" spans="1:8" ht="24" customHeight="1">
      <c r="A24" s="10"/>
      <c r="B24" s="11">
        <v>19</v>
      </c>
      <c r="C24" s="44"/>
      <c r="D24" s="42" t="s">
        <v>31</v>
      </c>
      <c r="E24" s="11">
        <v>51</v>
      </c>
      <c r="F24" s="38">
        <v>193.82</v>
      </c>
      <c r="G24" s="38">
        <v>193.82</v>
      </c>
      <c r="H24" s="39"/>
    </row>
    <row r="25" spans="1:8" ht="24" customHeight="1">
      <c r="A25" s="10"/>
      <c r="B25" s="11">
        <v>20</v>
      </c>
      <c r="C25" s="44"/>
      <c r="D25" s="42" t="s">
        <v>32</v>
      </c>
      <c r="E25" s="11">
        <v>52</v>
      </c>
      <c r="F25" s="38"/>
      <c r="G25" s="38"/>
      <c r="H25" s="39"/>
    </row>
    <row r="26" spans="1:8" ht="33" customHeight="1">
      <c r="A26" s="10"/>
      <c r="B26" s="11">
        <v>21</v>
      </c>
      <c r="C26" s="44"/>
      <c r="D26" s="42" t="s">
        <v>33</v>
      </c>
      <c r="E26" s="11">
        <v>53</v>
      </c>
      <c r="F26" s="38"/>
      <c r="G26" s="38"/>
      <c r="H26" s="39"/>
    </row>
    <row r="27" spans="1:8" ht="33" customHeight="1">
      <c r="A27" s="10"/>
      <c r="B27" s="11">
        <v>22</v>
      </c>
      <c r="C27" s="44"/>
      <c r="D27" s="42" t="s">
        <v>34</v>
      </c>
      <c r="E27" s="11">
        <v>54</v>
      </c>
      <c r="F27" s="38"/>
      <c r="G27" s="38"/>
      <c r="H27" s="39"/>
    </row>
    <row r="28" spans="1:8" ht="24" customHeight="1">
      <c r="A28" s="10"/>
      <c r="B28" s="11">
        <v>23</v>
      </c>
      <c r="C28" s="44"/>
      <c r="D28" s="42" t="s">
        <v>35</v>
      </c>
      <c r="E28" s="11">
        <v>55</v>
      </c>
      <c r="F28" s="38"/>
      <c r="G28" s="38"/>
      <c r="H28" s="39"/>
    </row>
    <row r="29" spans="1:8" ht="24" customHeight="1">
      <c r="A29" s="10"/>
      <c r="B29" s="11">
        <v>24</v>
      </c>
      <c r="C29" s="44"/>
      <c r="D29" s="42" t="s">
        <v>36</v>
      </c>
      <c r="E29" s="11">
        <v>56</v>
      </c>
      <c r="F29" s="38"/>
      <c r="G29" s="38"/>
      <c r="H29" s="39"/>
    </row>
    <row r="30" spans="1:8" ht="24" customHeight="1">
      <c r="A30" s="10"/>
      <c r="B30" s="11">
        <v>25</v>
      </c>
      <c r="C30" s="44"/>
      <c r="D30" s="42" t="s">
        <v>37</v>
      </c>
      <c r="E30" s="11">
        <v>57</v>
      </c>
      <c r="F30" s="38"/>
      <c r="G30" s="38"/>
      <c r="H30" s="39"/>
    </row>
    <row r="31" spans="1:8" ht="30" customHeight="1">
      <c r="A31" s="10"/>
      <c r="B31" s="11">
        <v>26</v>
      </c>
      <c r="C31" s="44"/>
      <c r="D31" s="42" t="s">
        <v>38</v>
      </c>
      <c r="E31" s="11">
        <v>58</v>
      </c>
      <c r="F31" s="38"/>
      <c r="G31" s="38"/>
      <c r="H31" s="39"/>
    </row>
    <row r="32" spans="1:8" ht="30" customHeight="1">
      <c r="A32" s="2" t="s">
        <v>39</v>
      </c>
      <c r="B32" s="11">
        <v>27</v>
      </c>
      <c r="C32" s="7">
        <v>5378.5</v>
      </c>
      <c r="D32" s="3" t="s">
        <v>40</v>
      </c>
      <c r="E32" s="11">
        <v>59</v>
      </c>
      <c r="F32" s="36">
        <v>5360.02</v>
      </c>
      <c r="G32" s="36">
        <v>5360.02</v>
      </c>
      <c r="H32" s="37"/>
    </row>
    <row r="33" spans="1:8" ht="30" customHeight="1">
      <c r="A33" s="45" t="s">
        <v>126</v>
      </c>
      <c r="B33" s="11">
        <v>28</v>
      </c>
      <c r="C33" s="46">
        <v>36.81</v>
      </c>
      <c r="D33" s="47" t="s">
        <v>127</v>
      </c>
      <c r="E33" s="11">
        <v>60</v>
      </c>
      <c r="F33" s="38">
        <v>55.3</v>
      </c>
      <c r="G33" s="38">
        <v>55.3</v>
      </c>
      <c r="H33" s="39"/>
    </row>
    <row r="34" spans="1:8" ht="30" customHeight="1">
      <c r="A34" s="45" t="s">
        <v>123</v>
      </c>
      <c r="B34" s="11">
        <v>29</v>
      </c>
      <c r="C34" s="46">
        <v>36.81</v>
      </c>
      <c r="D34" s="11"/>
      <c r="E34" s="11">
        <v>61</v>
      </c>
      <c r="F34" s="48"/>
      <c r="G34" s="48"/>
      <c r="H34" s="39" t="s">
        <v>128</v>
      </c>
    </row>
    <row r="35" spans="1:8" ht="30" customHeight="1">
      <c r="A35" s="45" t="s">
        <v>124</v>
      </c>
      <c r="B35" s="11">
        <v>30</v>
      </c>
      <c r="C35" s="11"/>
      <c r="D35" s="11"/>
      <c r="E35" s="11">
        <v>62</v>
      </c>
      <c r="F35" s="48"/>
      <c r="G35" s="48"/>
      <c r="H35" s="39" t="s">
        <v>128</v>
      </c>
    </row>
    <row r="36" spans="1:8" ht="30" customHeight="1">
      <c r="A36" s="45" t="s">
        <v>129</v>
      </c>
      <c r="B36" s="11">
        <v>31</v>
      </c>
      <c r="C36" s="11"/>
      <c r="D36" s="11"/>
      <c r="E36" s="11">
        <v>63</v>
      </c>
      <c r="F36" s="48"/>
      <c r="G36" s="48"/>
      <c r="H36" s="39" t="s">
        <v>128</v>
      </c>
    </row>
    <row r="37" spans="1:8" ht="30" customHeight="1">
      <c r="A37" s="49" t="s">
        <v>59</v>
      </c>
      <c r="B37" s="50">
        <v>32</v>
      </c>
      <c r="C37" s="51">
        <v>5415.31</v>
      </c>
      <c r="D37" s="52" t="s">
        <v>59</v>
      </c>
      <c r="E37" s="50">
        <v>64</v>
      </c>
      <c r="F37" s="53">
        <v>5415.31</v>
      </c>
      <c r="G37" s="53">
        <v>5415.31</v>
      </c>
      <c r="H37" s="54"/>
    </row>
    <row r="38" spans="1:8" ht="24" customHeight="1">
      <c r="A38" s="102" t="s">
        <v>130</v>
      </c>
      <c r="B38" s="102"/>
      <c r="C38" s="102"/>
      <c r="D38" s="102"/>
      <c r="E38" s="102"/>
      <c r="F38" s="102"/>
      <c r="G38" s="102"/>
      <c r="H38" s="102"/>
    </row>
  </sheetData>
  <mergeCells count="4">
    <mergeCell ref="A1:H1"/>
    <mergeCell ref="A3:C3"/>
    <mergeCell ref="D3:H3"/>
    <mergeCell ref="A38:H38"/>
  </mergeCells>
  <phoneticPr fontId="13" type="noConversion"/>
  <pageMargins left="0.74803149606299213" right="0.27559055118110237" top="0.98425196850393704" bottom="0.98425196850393704" header="0.51181102362204722" footer="0.51181102362204722"/>
  <pageSetup paperSize="9" scale="80" orientation="portrait" verticalDpi="0" r:id="rId1"/>
</worksheet>
</file>

<file path=xl/worksheets/sheet5.xml><?xml version="1.0" encoding="utf-8"?>
<worksheet xmlns="http://schemas.openxmlformats.org/spreadsheetml/2006/main" xmlns:r="http://schemas.openxmlformats.org/officeDocument/2006/relationships">
  <dimension ref="A1:H30"/>
  <sheetViews>
    <sheetView tabSelected="1" topLeftCell="A10" zoomScaleNormal="100" workbookViewId="0">
      <selection activeCell="G19" activeCellId="3" sqref="G8 G12 G17 G19"/>
    </sheetView>
  </sheetViews>
  <sheetFormatPr defaultColWidth="9" defaultRowHeight="29.1" customHeight="1"/>
  <cols>
    <col min="1" max="3" width="4.5" customWidth="1"/>
    <col min="4" max="4" width="25.5" customWidth="1"/>
    <col min="5" max="5" width="20.875" style="32" customWidth="1"/>
    <col min="6" max="7" width="20.875" customWidth="1"/>
  </cols>
  <sheetData>
    <row r="1" spans="1:8" ht="29.1" customHeight="1">
      <c r="A1" s="111" t="s">
        <v>131</v>
      </c>
      <c r="B1" s="111"/>
      <c r="C1" s="111"/>
      <c r="D1" s="111"/>
      <c r="E1" s="128"/>
      <c r="F1" s="111"/>
      <c r="G1" s="111"/>
    </row>
    <row r="2" spans="1:8" ht="29.1" customHeight="1">
      <c r="G2" s="33" t="s">
        <v>1</v>
      </c>
    </row>
    <row r="3" spans="1:8" ht="24" customHeight="1">
      <c r="A3" s="112" t="s">
        <v>132</v>
      </c>
      <c r="B3" s="113"/>
      <c r="C3" s="113"/>
      <c r="D3" s="103"/>
      <c r="E3" s="122" t="s">
        <v>59</v>
      </c>
      <c r="F3" s="124" t="s">
        <v>111</v>
      </c>
      <c r="G3" s="126" t="s">
        <v>112</v>
      </c>
      <c r="H3" s="90"/>
    </row>
    <row r="4" spans="1:8" ht="32.1" customHeight="1">
      <c r="A4" s="114" t="s">
        <v>56</v>
      </c>
      <c r="B4" s="115"/>
      <c r="C4" s="116"/>
      <c r="D4" s="34" t="s">
        <v>57</v>
      </c>
      <c r="E4" s="123"/>
      <c r="F4" s="125"/>
      <c r="G4" s="127"/>
    </row>
    <row r="5" spans="1:8" ht="24" customHeight="1">
      <c r="A5" s="117" t="s">
        <v>58</v>
      </c>
      <c r="B5" s="116"/>
      <c r="C5" s="116"/>
      <c r="D5" s="104"/>
      <c r="E5" s="35">
        <v>1</v>
      </c>
      <c r="F5" s="35">
        <v>2</v>
      </c>
      <c r="G5" s="91">
        <v>3</v>
      </c>
    </row>
    <row r="6" spans="1:8" ht="24" customHeight="1">
      <c r="A6" s="117" t="s">
        <v>59</v>
      </c>
      <c r="B6" s="116"/>
      <c r="C6" s="116"/>
      <c r="D6" s="104"/>
      <c r="E6" s="36">
        <v>5360.02</v>
      </c>
      <c r="F6" s="36">
        <f>F8+F12+F22+F26</f>
        <v>2876.9300000000003</v>
      </c>
      <c r="G6" s="92">
        <f>G8+G12+G17+G19</f>
        <v>2483.08</v>
      </c>
    </row>
    <row r="7" spans="1:8" ht="24" customHeight="1">
      <c r="A7" s="107" t="s">
        <v>61</v>
      </c>
      <c r="B7" s="108"/>
      <c r="C7" s="108"/>
      <c r="D7" s="96" t="s">
        <v>324</v>
      </c>
      <c r="E7" s="38">
        <v>4950.3</v>
      </c>
      <c r="F7" s="38">
        <v>2467.21</v>
      </c>
      <c r="G7" s="93">
        <v>2483.08</v>
      </c>
    </row>
    <row r="8" spans="1:8" ht="24" customHeight="1">
      <c r="A8" s="107" t="s">
        <v>63</v>
      </c>
      <c r="B8" s="108"/>
      <c r="C8" s="108"/>
      <c r="D8" s="74" t="s">
        <v>325</v>
      </c>
      <c r="E8" s="38">
        <f t="shared" ref="E8:E18" si="0">F8+G8</f>
        <v>3557.46</v>
      </c>
      <c r="F8" s="38">
        <f>SUM(F9:F11)</f>
        <v>2067.86</v>
      </c>
      <c r="G8" s="93">
        <f>SUM(G9:G11)</f>
        <v>1489.6</v>
      </c>
    </row>
    <row r="9" spans="1:8" ht="24" customHeight="1">
      <c r="A9" s="107">
        <v>2080101</v>
      </c>
      <c r="B9" s="108"/>
      <c r="C9" s="108"/>
      <c r="D9" s="74" t="s">
        <v>326</v>
      </c>
      <c r="E9" s="38">
        <f t="shared" si="0"/>
        <v>2067.86</v>
      </c>
      <c r="F9" s="38">
        <v>2067.86</v>
      </c>
      <c r="G9" s="93"/>
    </row>
    <row r="10" spans="1:8" ht="24" customHeight="1">
      <c r="A10" s="107">
        <v>2080109</v>
      </c>
      <c r="B10" s="108"/>
      <c r="C10" s="108"/>
      <c r="D10" s="74" t="s">
        <v>327</v>
      </c>
      <c r="E10" s="38">
        <f t="shared" si="0"/>
        <v>1457.5</v>
      </c>
      <c r="F10" s="38"/>
      <c r="G10" s="93">
        <v>1457.5</v>
      </c>
    </row>
    <row r="11" spans="1:8" ht="24" customHeight="1">
      <c r="A11" s="107">
        <v>2080199</v>
      </c>
      <c r="B11" s="108"/>
      <c r="C11" s="108"/>
      <c r="D11" s="4" t="s">
        <v>69</v>
      </c>
      <c r="E11" s="38">
        <f t="shared" si="0"/>
        <v>32.1</v>
      </c>
      <c r="F11" s="38"/>
      <c r="G11" s="93">
        <v>32.1</v>
      </c>
    </row>
    <row r="12" spans="1:8" ht="24" customHeight="1">
      <c r="A12" s="107" t="s">
        <v>70</v>
      </c>
      <c r="B12" s="108"/>
      <c r="C12" s="108"/>
      <c r="D12" s="96" t="s">
        <v>319</v>
      </c>
      <c r="E12" s="38">
        <f t="shared" si="0"/>
        <v>550.68000000000006</v>
      </c>
      <c r="F12" s="38">
        <f>SUM(F13:F16)</f>
        <v>399.35</v>
      </c>
      <c r="G12" s="93">
        <f>SUM(G13:G16)</f>
        <v>151.33000000000001</v>
      </c>
    </row>
    <row r="13" spans="1:8" ht="24" customHeight="1">
      <c r="A13" s="107">
        <v>2080501</v>
      </c>
      <c r="B13" s="108"/>
      <c r="C13" s="108"/>
      <c r="D13" s="4" t="s">
        <v>73</v>
      </c>
      <c r="E13" s="38">
        <f t="shared" si="0"/>
        <v>69.59</v>
      </c>
      <c r="F13" s="38">
        <v>69.59</v>
      </c>
      <c r="G13" s="93"/>
    </row>
    <row r="14" spans="1:8" ht="24" customHeight="1">
      <c r="A14" s="107">
        <v>2080502</v>
      </c>
      <c r="B14" s="108"/>
      <c r="C14" s="108"/>
      <c r="D14" s="4" t="s">
        <v>75</v>
      </c>
      <c r="E14" s="38">
        <f t="shared" si="0"/>
        <v>151.33000000000001</v>
      </c>
      <c r="F14" s="38"/>
      <c r="G14" s="93">
        <v>151.33000000000001</v>
      </c>
    </row>
    <row r="15" spans="1:8" ht="24" customHeight="1">
      <c r="A15" s="107">
        <v>2080505</v>
      </c>
      <c r="B15" s="108"/>
      <c r="C15" s="108"/>
      <c r="D15" s="4" t="s">
        <v>77</v>
      </c>
      <c r="E15" s="38">
        <f t="shared" si="0"/>
        <v>219.84</v>
      </c>
      <c r="F15" s="38">
        <v>219.84</v>
      </c>
      <c r="G15" s="93"/>
    </row>
    <row r="16" spans="1:8" ht="24" customHeight="1">
      <c r="A16" s="107">
        <v>2080506</v>
      </c>
      <c r="B16" s="108"/>
      <c r="C16" s="108"/>
      <c r="D16" s="97" t="s">
        <v>347</v>
      </c>
      <c r="E16" s="38">
        <f t="shared" si="0"/>
        <v>109.92</v>
      </c>
      <c r="F16" s="38">
        <v>109.92</v>
      </c>
      <c r="G16" s="93"/>
    </row>
    <row r="17" spans="1:7" ht="24" customHeight="1">
      <c r="A17" s="107" t="s">
        <v>80</v>
      </c>
      <c r="B17" s="108"/>
      <c r="C17" s="108"/>
      <c r="D17" s="96" t="s">
        <v>320</v>
      </c>
      <c r="E17" s="38">
        <f t="shared" si="0"/>
        <v>792.81</v>
      </c>
      <c r="F17" s="38"/>
      <c r="G17" s="93">
        <v>792.81</v>
      </c>
    </row>
    <row r="18" spans="1:7" ht="24" customHeight="1">
      <c r="A18" s="107">
        <v>2080699</v>
      </c>
      <c r="B18" s="108"/>
      <c r="C18" s="108"/>
      <c r="D18" s="4" t="s">
        <v>83</v>
      </c>
      <c r="E18" s="38">
        <f t="shared" si="0"/>
        <v>792.81</v>
      </c>
      <c r="F18" s="38"/>
      <c r="G18" s="93">
        <v>792.81</v>
      </c>
    </row>
    <row r="19" spans="1:7" ht="24" customHeight="1">
      <c r="A19" s="107" t="s">
        <v>84</v>
      </c>
      <c r="B19" s="108"/>
      <c r="C19" s="108"/>
      <c r="D19" s="96" t="s">
        <v>321</v>
      </c>
      <c r="E19" s="38">
        <f t="shared" ref="E19:E29" si="1">F19+G19</f>
        <v>49.34</v>
      </c>
      <c r="F19" s="38"/>
      <c r="G19" s="93">
        <v>49.34</v>
      </c>
    </row>
    <row r="20" spans="1:7" ht="24" customHeight="1">
      <c r="A20" s="107">
        <v>2089901</v>
      </c>
      <c r="B20" s="108"/>
      <c r="C20" s="108"/>
      <c r="D20" s="4" t="s">
        <v>87</v>
      </c>
      <c r="E20" s="38">
        <f t="shared" si="1"/>
        <v>49.34</v>
      </c>
      <c r="F20" s="38"/>
      <c r="G20" s="93">
        <v>49.34</v>
      </c>
    </row>
    <row r="21" spans="1:7" ht="24" customHeight="1">
      <c r="A21" s="107" t="s">
        <v>88</v>
      </c>
      <c r="B21" s="108"/>
      <c r="C21" s="108"/>
      <c r="D21" s="96" t="s">
        <v>323</v>
      </c>
      <c r="E21" s="38">
        <v>215.9</v>
      </c>
      <c r="F21" s="38">
        <v>215.9</v>
      </c>
      <c r="G21" s="93"/>
    </row>
    <row r="22" spans="1:7" ht="24" customHeight="1">
      <c r="A22" s="107" t="s">
        <v>90</v>
      </c>
      <c r="B22" s="108"/>
      <c r="C22" s="108"/>
      <c r="D22" s="4" t="s">
        <v>91</v>
      </c>
      <c r="E22" s="38">
        <f>F22+G22</f>
        <v>215.9</v>
      </c>
      <c r="F22" s="38">
        <f>SUM(F23:F25)</f>
        <v>215.9</v>
      </c>
      <c r="G22" s="93"/>
    </row>
    <row r="23" spans="1:7" ht="24" customHeight="1">
      <c r="A23" s="107">
        <v>2101101</v>
      </c>
      <c r="B23" s="108"/>
      <c r="C23" s="108"/>
      <c r="D23" s="4" t="s">
        <v>93</v>
      </c>
      <c r="E23" s="38">
        <f t="shared" si="1"/>
        <v>102.34</v>
      </c>
      <c r="F23" s="38">
        <v>102.34</v>
      </c>
      <c r="G23" s="93"/>
    </row>
    <row r="24" spans="1:7" ht="24" customHeight="1">
      <c r="A24" s="107">
        <v>2101103</v>
      </c>
      <c r="B24" s="108"/>
      <c r="C24" s="108"/>
      <c r="D24" s="4" t="s">
        <v>95</v>
      </c>
      <c r="E24" s="38">
        <f t="shared" si="1"/>
        <v>113.13</v>
      </c>
      <c r="F24" s="38">
        <v>113.13</v>
      </c>
      <c r="G24" s="93"/>
    </row>
    <row r="25" spans="1:7" ht="24" customHeight="1">
      <c r="A25" s="107">
        <v>2101199</v>
      </c>
      <c r="B25" s="108"/>
      <c r="C25" s="108"/>
      <c r="D25" s="4" t="s">
        <v>115</v>
      </c>
      <c r="E25" s="38">
        <f t="shared" si="1"/>
        <v>0.43</v>
      </c>
      <c r="F25" s="38">
        <v>0.43</v>
      </c>
      <c r="G25" s="93"/>
    </row>
    <row r="26" spans="1:7" ht="24" customHeight="1">
      <c r="A26" s="107" t="s">
        <v>96</v>
      </c>
      <c r="B26" s="108"/>
      <c r="C26" s="108"/>
      <c r="D26" s="96" t="s">
        <v>322</v>
      </c>
      <c r="E26" s="38">
        <f t="shared" si="1"/>
        <v>193.82</v>
      </c>
      <c r="F26" s="38">
        <f>F27</f>
        <v>193.82</v>
      </c>
      <c r="G26" s="93"/>
    </row>
    <row r="27" spans="1:7" ht="24" customHeight="1">
      <c r="A27" s="107" t="s">
        <v>98</v>
      </c>
      <c r="B27" s="108"/>
      <c r="C27" s="108"/>
      <c r="D27" s="4" t="s">
        <v>99</v>
      </c>
      <c r="E27" s="38">
        <f t="shared" si="1"/>
        <v>193.82</v>
      </c>
      <c r="F27" s="38">
        <f>SUM(F28:F29)</f>
        <v>193.82</v>
      </c>
      <c r="G27" s="93"/>
    </row>
    <row r="28" spans="1:7" ht="24" customHeight="1">
      <c r="A28" s="107">
        <v>2210201</v>
      </c>
      <c r="B28" s="108"/>
      <c r="C28" s="108"/>
      <c r="D28" s="4" t="s">
        <v>101</v>
      </c>
      <c r="E28" s="38">
        <f>F28+G28</f>
        <v>191.34</v>
      </c>
      <c r="F28" s="38">
        <v>191.34</v>
      </c>
      <c r="G28" s="93"/>
    </row>
    <row r="29" spans="1:7" ht="24" customHeight="1" thickBot="1">
      <c r="A29" s="109">
        <v>2210203</v>
      </c>
      <c r="B29" s="110"/>
      <c r="C29" s="110"/>
      <c r="D29" s="40" t="s">
        <v>103</v>
      </c>
      <c r="E29" s="95">
        <f t="shared" si="1"/>
        <v>2.48</v>
      </c>
      <c r="F29" s="13">
        <v>2.48</v>
      </c>
      <c r="G29" s="94"/>
    </row>
    <row r="30" spans="1:7" ht="24" customHeight="1">
      <c r="A30" s="120" t="s">
        <v>133</v>
      </c>
      <c r="B30" s="120"/>
      <c r="C30" s="120"/>
      <c r="D30" s="120"/>
      <c r="E30" s="121"/>
      <c r="F30" s="120"/>
      <c r="G30" s="120"/>
    </row>
  </sheetData>
  <mergeCells count="32">
    <mergeCell ref="A1:G1"/>
    <mergeCell ref="A3:D3"/>
    <mergeCell ref="A4:C4"/>
    <mergeCell ref="A5:D5"/>
    <mergeCell ref="A6:D6"/>
    <mergeCell ref="A7:C7"/>
    <mergeCell ref="A8:C8"/>
    <mergeCell ref="A9:C9"/>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7:C27"/>
    <mergeCell ref="A28:C28"/>
    <mergeCell ref="A29:C29"/>
    <mergeCell ref="A30:G30"/>
    <mergeCell ref="E3:E4"/>
    <mergeCell ref="F3:F4"/>
    <mergeCell ref="G3:G4"/>
    <mergeCell ref="A26:C26"/>
  </mergeCells>
  <phoneticPr fontId="13" type="noConversion"/>
  <pageMargins left="0.43307086614173229" right="0.23622047244094491" top="0.98425196850393704" bottom="0.51181102362204722" header="0.51181102362204722" footer="0.51181102362204722"/>
  <pageSetup paperSize="9" scale="95" orientation="portrait" verticalDpi="0" r:id="rId1"/>
</worksheet>
</file>

<file path=xl/worksheets/sheet6.xml><?xml version="1.0" encoding="utf-8"?>
<worksheet xmlns="http://schemas.openxmlformats.org/spreadsheetml/2006/main" xmlns:r="http://schemas.openxmlformats.org/officeDocument/2006/relationships">
  <dimension ref="A1:I35"/>
  <sheetViews>
    <sheetView topLeftCell="D1" workbookViewId="0">
      <selection activeCell="E18" sqref="E18"/>
    </sheetView>
  </sheetViews>
  <sheetFormatPr defaultColWidth="9" defaultRowHeight="26.1" customHeight="1"/>
  <cols>
    <col min="1" max="1" width="9.875" style="18" customWidth="1"/>
    <col min="2" max="2" width="19.75" style="18" customWidth="1"/>
    <col min="3" max="3" width="19.75" style="19" customWidth="1"/>
    <col min="4" max="4" width="8.5" style="18" customWidth="1"/>
    <col min="5" max="5" width="19.75" style="18" customWidth="1"/>
    <col min="6" max="6" width="19.75" style="19" customWidth="1"/>
    <col min="7" max="7" width="9.125" style="18" customWidth="1"/>
    <col min="8" max="8" width="26.5" style="18" customWidth="1"/>
    <col min="9" max="9" width="11.75" style="19" customWidth="1"/>
    <col min="10" max="16384" width="9" style="18"/>
  </cols>
  <sheetData>
    <row r="1" spans="1:9" ht="26.1" customHeight="1">
      <c r="A1" s="129" t="s">
        <v>134</v>
      </c>
      <c r="B1" s="129"/>
      <c r="C1" s="130"/>
      <c r="D1" s="129"/>
      <c r="E1" s="129"/>
      <c r="F1" s="130"/>
      <c r="G1" s="129"/>
      <c r="H1" s="129"/>
      <c r="I1" s="130"/>
    </row>
    <row r="2" spans="1:9" ht="26.1" customHeight="1">
      <c r="H2" s="131" t="s">
        <v>1</v>
      </c>
      <c r="I2" s="132"/>
    </row>
    <row r="3" spans="1:9" ht="26.1" customHeight="1">
      <c r="A3" s="133" t="s">
        <v>135</v>
      </c>
      <c r="B3" s="134"/>
      <c r="C3" s="135"/>
      <c r="D3" s="134" t="s">
        <v>136</v>
      </c>
      <c r="E3" s="134"/>
      <c r="F3" s="135"/>
      <c r="G3" s="134"/>
      <c r="H3" s="134"/>
      <c r="I3" s="136"/>
    </row>
    <row r="4" spans="1:9" ht="42" customHeight="1">
      <c r="A4" s="20" t="s">
        <v>137</v>
      </c>
      <c r="B4" s="21" t="s">
        <v>57</v>
      </c>
      <c r="C4" s="22" t="s">
        <v>122</v>
      </c>
      <c r="D4" s="21" t="s">
        <v>138</v>
      </c>
      <c r="E4" s="21" t="s">
        <v>57</v>
      </c>
      <c r="F4" s="22" t="s">
        <v>122</v>
      </c>
      <c r="G4" s="21" t="s">
        <v>138</v>
      </c>
      <c r="H4" s="21" t="s">
        <v>57</v>
      </c>
      <c r="I4" s="29" t="s">
        <v>122</v>
      </c>
    </row>
    <row r="5" spans="1:9" ht="26.1" customHeight="1">
      <c r="A5" s="23" t="s">
        <v>139</v>
      </c>
      <c r="B5" s="24" t="s">
        <v>140</v>
      </c>
      <c r="C5" s="25">
        <v>2462.0300000000002</v>
      </c>
      <c r="D5" s="24" t="s">
        <v>141</v>
      </c>
      <c r="E5" s="24" t="s">
        <v>142</v>
      </c>
      <c r="F5" s="25">
        <v>350.11</v>
      </c>
      <c r="G5" s="24" t="s">
        <v>143</v>
      </c>
      <c r="H5" s="24" t="s">
        <v>144</v>
      </c>
      <c r="I5" s="30"/>
    </row>
    <row r="6" spans="1:9" ht="26.1" customHeight="1">
      <c r="A6" s="23" t="s">
        <v>145</v>
      </c>
      <c r="B6" s="24" t="s">
        <v>146</v>
      </c>
      <c r="C6" s="25">
        <v>550.20000000000005</v>
      </c>
      <c r="D6" s="24" t="s">
        <v>147</v>
      </c>
      <c r="E6" s="24" t="s">
        <v>148</v>
      </c>
      <c r="F6" s="25">
        <v>27.99</v>
      </c>
      <c r="G6" s="24" t="s">
        <v>149</v>
      </c>
      <c r="H6" s="24" t="s">
        <v>150</v>
      </c>
      <c r="I6" s="30"/>
    </row>
    <row r="7" spans="1:9" ht="26.1" customHeight="1">
      <c r="A7" s="23" t="s">
        <v>151</v>
      </c>
      <c r="B7" s="24" t="s">
        <v>152</v>
      </c>
      <c r="C7" s="25">
        <v>426.4</v>
      </c>
      <c r="D7" s="24" t="s">
        <v>153</v>
      </c>
      <c r="E7" s="24" t="s">
        <v>154</v>
      </c>
      <c r="F7" s="25"/>
      <c r="G7" s="24" t="s">
        <v>155</v>
      </c>
      <c r="H7" s="24" t="s">
        <v>156</v>
      </c>
      <c r="I7" s="30"/>
    </row>
    <row r="8" spans="1:9" ht="26.1" customHeight="1">
      <c r="A8" s="23" t="s">
        <v>157</v>
      </c>
      <c r="B8" s="24" t="s">
        <v>158</v>
      </c>
      <c r="C8" s="25">
        <v>697.28</v>
      </c>
      <c r="D8" s="24" t="s">
        <v>159</v>
      </c>
      <c r="E8" s="24" t="s">
        <v>160</v>
      </c>
      <c r="F8" s="25"/>
      <c r="G8" s="24" t="s">
        <v>161</v>
      </c>
      <c r="H8" s="24" t="s">
        <v>162</v>
      </c>
      <c r="I8" s="30"/>
    </row>
    <row r="9" spans="1:9" ht="26.1" customHeight="1">
      <c r="A9" s="23" t="s">
        <v>163</v>
      </c>
      <c r="B9" s="24" t="s">
        <v>164</v>
      </c>
      <c r="C9" s="25"/>
      <c r="D9" s="24" t="s">
        <v>165</v>
      </c>
      <c r="E9" s="24" t="s">
        <v>166</v>
      </c>
      <c r="F9" s="25"/>
      <c r="G9" s="24" t="s">
        <v>167</v>
      </c>
      <c r="H9" s="24" t="s">
        <v>168</v>
      </c>
      <c r="I9" s="30"/>
    </row>
    <row r="10" spans="1:9" ht="26.1" customHeight="1">
      <c r="A10" s="23" t="s">
        <v>169</v>
      </c>
      <c r="B10" s="24" t="s">
        <v>170</v>
      </c>
      <c r="C10" s="25"/>
      <c r="D10" s="24" t="s">
        <v>171</v>
      </c>
      <c r="E10" s="24" t="s">
        <v>172</v>
      </c>
      <c r="F10" s="25"/>
      <c r="G10" s="24" t="s">
        <v>173</v>
      </c>
      <c r="H10" s="24" t="s">
        <v>174</v>
      </c>
      <c r="I10" s="30"/>
    </row>
    <row r="11" spans="1:9" ht="30" customHeight="1">
      <c r="A11" s="23" t="s">
        <v>175</v>
      </c>
      <c r="B11" s="24" t="s">
        <v>176</v>
      </c>
      <c r="C11" s="25">
        <v>219.84</v>
      </c>
      <c r="D11" s="24" t="s">
        <v>177</v>
      </c>
      <c r="E11" s="24" t="s">
        <v>178</v>
      </c>
      <c r="F11" s="25"/>
      <c r="G11" s="24" t="s">
        <v>179</v>
      </c>
      <c r="H11" s="24" t="s">
        <v>180</v>
      </c>
      <c r="I11" s="30"/>
    </row>
    <row r="12" spans="1:9" ht="26.1" customHeight="1">
      <c r="A12" s="23" t="s">
        <v>181</v>
      </c>
      <c r="B12" s="24" t="s">
        <v>182</v>
      </c>
      <c r="C12" s="25">
        <v>109.93</v>
      </c>
      <c r="D12" s="24" t="s">
        <v>183</v>
      </c>
      <c r="E12" s="24" t="s">
        <v>184</v>
      </c>
      <c r="F12" s="25">
        <v>25.73</v>
      </c>
      <c r="G12" s="24" t="s">
        <v>185</v>
      </c>
      <c r="H12" s="24" t="s">
        <v>186</v>
      </c>
      <c r="I12" s="30"/>
    </row>
    <row r="13" spans="1:9" ht="26.1" customHeight="1">
      <c r="A13" s="23" t="s">
        <v>187</v>
      </c>
      <c r="B13" s="24" t="s">
        <v>188</v>
      </c>
      <c r="C13" s="25">
        <v>106.26</v>
      </c>
      <c r="D13" s="24" t="s">
        <v>189</v>
      </c>
      <c r="E13" s="24" t="s">
        <v>190</v>
      </c>
      <c r="F13" s="25"/>
      <c r="G13" s="24" t="s">
        <v>191</v>
      </c>
      <c r="H13" s="24" t="s">
        <v>192</v>
      </c>
      <c r="I13" s="30"/>
    </row>
    <row r="14" spans="1:9" ht="26.1" customHeight="1">
      <c r="A14" s="23" t="s">
        <v>193</v>
      </c>
      <c r="B14" s="24" t="s">
        <v>194</v>
      </c>
      <c r="C14" s="25">
        <v>113.55</v>
      </c>
      <c r="D14" s="24" t="s">
        <v>195</v>
      </c>
      <c r="E14" s="24" t="s">
        <v>196</v>
      </c>
      <c r="F14" s="25"/>
      <c r="G14" s="24" t="s">
        <v>197</v>
      </c>
      <c r="H14" s="24" t="s">
        <v>198</v>
      </c>
      <c r="I14" s="30"/>
    </row>
    <row r="15" spans="1:9" ht="26.1" customHeight="1">
      <c r="A15" s="23" t="s">
        <v>199</v>
      </c>
      <c r="B15" s="24" t="s">
        <v>200</v>
      </c>
      <c r="C15" s="25">
        <v>8.26</v>
      </c>
      <c r="D15" s="24" t="s">
        <v>201</v>
      </c>
      <c r="E15" s="24" t="s">
        <v>202</v>
      </c>
      <c r="F15" s="25">
        <v>15.25</v>
      </c>
      <c r="G15" s="24" t="s">
        <v>203</v>
      </c>
      <c r="H15" s="24" t="s">
        <v>204</v>
      </c>
      <c r="I15" s="30"/>
    </row>
    <row r="16" spans="1:9" ht="26.1" customHeight="1">
      <c r="A16" s="23" t="s">
        <v>205</v>
      </c>
      <c r="B16" s="24" t="s">
        <v>101</v>
      </c>
      <c r="C16" s="25">
        <v>191.34</v>
      </c>
      <c r="D16" s="24" t="s">
        <v>206</v>
      </c>
      <c r="E16" s="24" t="s">
        <v>207</v>
      </c>
      <c r="F16" s="25"/>
      <c r="G16" s="24" t="s">
        <v>208</v>
      </c>
      <c r="H16" s="24" t="s">
        <v>209</v>
      </c>
      <c r="I16" s="30"/>
    </row>
    <row r="17" spans="1:9" ht="26.1" customHeight="1">
      <c r="A17" s="23" t="s">
        <v>210</v>
      </c>
      <c r="B17" s="24" t="s">
        <v>211</v>
      </c>
      <c r="C17" s="25"/>
      <c r="D17" s="24" t="s">
        <v>212</v>
      </c>
      <c r="E17" s="24" t="s">
        <v>213</v>
      </c>
      <c r="F17" s="25"/>
      <c r="G17" s="24" t="s">
        <v>214</v>
      </c>
      <c r="H17" s="24" t="s">
        <v>215</v>
      </c>
      <c r="I17" s="30"/>
    </row>
    <row r="18" spans="1:9" ht="26.1" customHeight="1">
      <c r="A18" s="23" t="s">
        <v>216</v>
      </c>
      <c r="B18" s="24" t="s">
        <v>217</v>
      </c>
      <c r="C18" s="25">
        <v>38.97</v>
      </c>
      <c r="D18" s="24" t="s">
        <v>218</v>
      </c>
      <c r="E18" s="24" t="s">
        <v>219</v>
      </c>
      <c r="F18" s="25"/>
      <c r="G18" s="24" t="s">
        <v>220</v>
      </c>
      <c r="H18" s="24" t="s">
        <v>221</v>
      </c>
      <c r="I18" s="30"/>
    </row>
    <row r="19" spans="1:9" ht="26.1" customHeight="1">
      <c r="A19" s="23" t="s">
        <v>222</v>
      </c>
      <c r="B19" s="24" t="s">
        <v>223</v>
      </c>
      <c r="C19" s="25">
        <v>64.790000000000006</v>
      </c>
      <c r="D19" s="24" t="s">
        <v>224</v>
      </c>
      <c r="E19" s="24" t="s">
        <v>225</v>
      </c>
      <c r="F19" s="25">
        <v>0.96</v>
      </c>
      <c r="G19" s="24" t="s">
        <v>226</v>
      </c>
      <c r="H19" s="24" t="s">
        <v>227</v>
      </c>
      <c r="I19" s="30"/>
    </row>
    <row r="20" spans="1:9" ht="26.1" customHeight="1">
      <c r="A20" s="23" t="s">
        <v>228</v>
      </c>
      <c r="B20" s="24" t="s">
        <v>229</v>
      </c>
      <c r="C20" s="25"/>
      <c r="D20" s="24" t="s">
        <v>230</v>
      </c>
      <c r="E20" s="24" t="s">
        <v>231</v>
      </c>
      <c r="F20" s="25"/>
      <c r="G20" s="24" t="s">
        <v>232</v>
      </c>
      <c r="H20" s="24" t="s">
        <v>233</v>
      </c>
      <c r="I20" s="30"/>
    </row>
    <row r="21" spans="1:9" ht="26.1" customHeight="1">
      <c r="A21" s="23" t="s">
        <v>234</v>
      </c>
      <c r="B21" s="24" t="s">
        <v>235</v>
      </c>
      <c r="C21" s="25">
        <v>64.790000000000006</v>
      </c>
      <c r="D21" s="24" t="s">
        <v>236</v>
      </c>
      <c r="E21" s="24" t="s">
        <v>237</v>
      </c>
      <c r="F21" s="25">
        <v>3.73</v>
      </c>
      <c r="G21" s="24" t="s">
        <v>238</v>
      </c>
      <c r="H21" s="24" t="s">
        <v>239</v>
      </c>
      <c r="I21" s="30"/>
    </row>
    <row r="22" spans="1:9" ht="26.1" customHeight="1">
      <c r="A22" s="23" t="s">
        <v>240</v>
      </c>
      <c r="B22" s="24" t="s">
        <v>241</v>
      </c>
      <c r="C22" s="25"/>
      <c r="D22" s="24" t="s">
        <v>242</v>
      </c>
      <c r="E22" s="24" t="s">
        <v>243</v>
      </c>
      <c r="F22" s="25"/>
      <c r="G22" s="24" t="s">
        <v>244</v>
      </c>
      <c r="H22" s="24" t="s">
        <v>245</v>
      </c>
      <c r="I22" s="30"/>
    </row>
    <row r="23" spans="1:9" ht="26.1" customHeight="1">
      <c r="A23" s="23" t="s">
        <v>246</v>
      </c>
      <c r="B23" s="24" t="s">
        <v>247</v>
      </c>
      <c r="C23" s="25"/>
      <c r="D23" s="24" t="s">
        <v>248</v>
      </c>
      <c r="E23" s="24" t="s">
        <v>249</v>
      </c>
      <c r="F23" s="25"/>
      <c r="G23" s="24" t="s">
        <v>250</v>
      </c>
      <c r="H23" s="24" t="s">
        <v>251</v>
      </c>
      <c r="I23" s="30"/>
    </row>
    <row r="24" spans="1:9" ht="26.1" customHeight="1">
      <c r="A24" s="23" t="s">
        <v>252</v>
      </c>
      <c r="B24" s="24" t="s">
        <v>253</v>
      </c>
      <c r="C24" s="25"/>
      <c r="D24" s="24" t="s">
        <v>254</v>
      </c>
      <c r="E24" s="24" t="s">
        <v>255</v>
      </c>
      <c r="F24" s="25"/>
      <c r="G24" s="24" t="s">
        <v>256</v>
      </c>
      <c r="H24" s="24" t="s">
        <v>257</v>
      </c>
      <c r="I24" s="30"/>
    </row>
    <row r="25" spans="1:9" ht="26.1" customHeight="1">
      <c r="A25" s="23" t="s">
        <v>258</v>
      </c>
      <c r="B25" s="24" t="s">
        <v>259</v>
      </c>
      <c r="C25" s="25"/>
      <c r="D25" s="24" t="s">
        <v>260</v>
      </c>
      <c r="E25" s="24" t="s">
        <v>261</v>
      </c>
      <c r="F25" s="25">
        <v>13.65</v>
      </c>
      <c r="G25" s="24" t="s">
        <v>262</v>
      </c>
      <c r="H25" s="24" t="s">
        <v>105</v>
      </c>
      <c r="I25" s="30"/>
    </row>
    <row r="26" spans="1:9" ht="26.1" customHeight="1">
      <c r="A26" s="23" t="s">
        <v>263</v>
      </c>
      <c r="B26" s="24" t="s">
        <v>264</v>
      </c>
      <c r="C26" s="25"/>
      <c r="D26" s="24" t="s">
        <v>265</v>
      </c>
      <c r="E26" s="24" t="s">
        <v>266</v>
      </c>
      <c r="F26" s="25"/>
      <c r="G26" s="24" t="s">
        <v>267</v>
      </c>
      <c r="H26" s="24" t="s">
        <v>268</v>
      </c>
      <c r="I26" s="30"/>
    </row>
    <row r="27" spans="1:9" ht="26.1" customHeight="1">
      <c r="A27" s="23" t="s">
        <v>269</v>
      </c>
      <c r="B27" s="24" t="s">
        <v>270</v>
      </c>
      <c r="C27" s="25"/>
      <c r="D27" s="24" t="s">
        <v>271</v>
      </c>
      <c r="E27" s="24" t="s">
        <v>272</v>
      </c>
      <c r="F27" s="25">
        <v>32.99</v>
      </c>
      <c r="G27" s="24" t="s">
        <v>273</v>
      </c>
      <c r="H27" s="24" t="s">
        <v>274</v>
      </c>
      <c r="I27" s="30"/>
    </row>
    <row r="28" spans="1:9" ht="26.1" customHeight="1">
      <c r="A28" s="23" t="s">
        <v>275</v>
      </c>
      <c r="B28" s="24" t="s">
        <v>276</v>
      </c>
      <c r="C28" s="25"/>
      <c r="D28" s="24" t="s">
        <v>277</v>
      </c>
      <c r="E28" s="24" t="s">
        <v>278</v>
      </c>
      <c r="F28" s="25"/>
      <c r="G28" s="24" t="s">
        <v>279</v>
      </c>
      <c r="H28" s="24" t="s">
        <v>280</v>
      </c>
      <c r="I28" s="30"/>
    </row>
    <row r="29" spans="1:9" ht="26.1" customHeight="1">
      <c r="A29" s="23" t="s">
        <v>281</v>
      </c>
      <c r="B29" s="24" t="s">
        <v>282</v>
      </c>
      <c r="C29" s="25"/>
      <c r="D29" s="24" t="s">
        <v>283</v>
      </c>
      <c r="E29" s="24" t="s">
        <v>284</v>
      </c>
      <c r="F29" s="25"/>
      <c r="G29" s="24" t="s">
        <v>285</v>
      </c>
      <c r="H29" s="24" t="s">
        <v>108</v>
      </c>
      <c r="I29" s="30"/>
    </row>
    <row r="30" spans="1:9" ht="26.1" customHeight="1">
      <c r="A30" s="23" t="s">
        <v>286</v>
      </c>
      <c r="B30" s="24" t="s">
        <v>287</v>
      </c>
      <c r="C30" s="25"/>
      <c r="D30" s="24" t="s">
        <v>288</v>
      </c>
      <c r="E30" s="24" t="s">
        <v>289</v>
      </c>
      <c r="F30" s="25">
        <v>114.76</v>
      </c>
      <c r="G30" s="26"/>
      <c r="H30" s="26"/>
      <c r="I30" s="31"/>
    </row>
    <row r="31" spans="1:9" ht="26.1" customHeight="1">
      <c r="A31" s="23" t="s">
        <v>290</v>
      </c>
      <c r="B31" s="24" t="s">
        <v>291</v>
      </c>
      <c r="C31" s="25"/>
      <c r="D31" s="24" t="s">
        <v>292</v>
      </c>
      <c r="E31" s="24" t="s">
        <v>293</v>
      </c>
      <c r="F31" s="25"/>
      <c r="G31" s="26"/>
      <c r="H31" s="26"/>
      <c r="I31" s="31"/>
    </row>
    <row r="32" spans="1:9" ht="26.1" customHeight="1">
      <c r="A32" s="20"/>
      <c r="B32" s="27"/>
      <c r="C32" s="28"/>
      <c r="D32" s="24" t="s">
        <v>294</v>
      </c>
      <c r="E32" s="24" t="s">
        <v>295</v>
      </c>
      <c r="F32" s="25">
        <v>115.06</v>
      </c>
      <c r="G32" s="26"/>
      <c r="H32" s="26"/>
      <c r="I32" s="31"/>
    </row>
    <row r="33" spans="1:9" ht="18" customHeight="1">
      <c r="A33" s="143" t="s">
        <v>296</v>
      </c>
      <c r="B33" s="144"/>
      <c r="C33" s="139">
        <v>2526.8200000000002</v>
      </c>
      <c r="D33" s="144" t="s">
        <v>297</v>
      </c>
      <c r="E33" s="144"/>
      <c r="F33" s="147"/>
      <c r="G33" s="144"/>
      <c r="H33" s="144"/>
      <c r="I33" s="141">
        <v>350.11</v>
      </c>
    </row>
    <row r="34" spans="1:9" ht="18" customHeight="1">
      <c r="A34" s="145"/>
      <c r="B34" s="146"/>
      <c r="C34" s="140"/>
      <c r="D34" s="146"/>
      <c r="E34" s="146"/>
      <c r="F34" s="148"/>
      <c r="G34" s="146"/>
      <c r="H34" s="146"/>
      <c r="I34" s="142"/>
    </row>
    <row r="35" spans="1:9" ht="26.1" customHeight="1">
      <c r="A35" s="137" t="s">
        <v>298</v>
      </c>
      <c r="B35" s="137"/>
      <c r="C35" s="138"/>
      <c r="D35" s="137"/>
      <c r="E35" s="137"/>
      <c r="F35" s="138"/>
    </row>
  </sheetData>
  <mergeCells count="9">
    <mergeCell ref="A1:I1"/>
    <mergeCell ref="H2:I2"/>
    <mergeCell ref="A3:C3"/>
    <mergeCell ref="D3:I3"/>
    <mergeCell ref="A35:F35"/>
    <mergeCell ref="C33:C34"/>
    <mergeCell ref="I33:I34"/>
    <mergeCell ref="A33:B34"/>
    <mergeCell ref="D33:H34"/>
  </mergeCells>
  <phoneticPr fontId="13" type="noConversion"/>
  <pageMargins left="0.24" right="0.22" top="0.98425196850393704" bottom="0.98425196850393704" header="0.51181102362204722" footer="0.51181102362204722"/>
  <pageSetup paperSize="9" scale="70" orientation="portrait" verticalDpi="0" r:id="rId1"/>
</worksheet>
</file>

<file path=xl/worksheets/sheet7.xml><?xml version="1.0" encoding="utf-8"?>
<worksheet xmlns="http://schemas.openxmlformats.org/spreadsheetml/2006/main" xmlns:r="http://schemas.openxmlformats.org/officeDocument/2006/relationships">
  <dimension ref="A1:L8"/>
  <sheetViews>
    <sheetView workbookViewId="0">
      <selection activeCell="C15" sqref="C15"/>
    </sheetView>
  </sheetViews>
  <sheetFormatPr defaultColWidth="9" defaultRowHeight="32.1" customHeight="1"/>
  <cols>
    <col min="1" max="12" width="12.75" customWidth="1"/>
  </cols>
  <sheetData>
    <row r="1" spans="1:12" ht="32.1" customHeight="1">
      <c r="A1" s="111" t="s">
        <v>299</v>
      </c>
      <c r="B1" s="111"/>
      <c r="C1" s="111"/>
      <c r="D1" s="111"/>
      <c r="E1" s="111"/>
      <c r="F1" s="111"/>
      <c r="G1" s="111"/>
      <c r="H1" s="111"/>
      <c r="I1" s="111"/>
      <c r="J1" s="111"/>
      <c r="K1" s="111"/>
      <c r="L1" s="111"/>
    </row>
    <row r="2" spans="1:12" ht="32.1" customHeight="1">
      <c r="L2" s="14" t="s">
        <v>1</v>
      </c>
    </row>
    <row r="3" spans="1:12" ht="32.1" customHeight="1">
      <c r="A3" s="112" t="s">
        <v>300</v>
      </c>
      <c r="B3" s="103"/>
      <c r="C3" s="103"/>
      <c r="D3" s="103"/>
      <c r="E3" s="103"/>
      <c r="F3" s="103"/>
      <c r="G3" s="103" t="s">
        <v>301</v>
      </c>
      <c r="H3" s="103"/>
      <c r="I3" s="103"/>
      <c r="J3" s="103"/>
      <c r="K3" s="103"/>
      <c r="L3" s="105"/>
    </row>
    <row r="4" spans="1:12" ht="32.1" customHeight="1">
      <c r="A4" s="117" t="s">
        <v>59</v>
      </c>
      <c r="B4" s="104" t="s">
        <v>302</v>
      </c>
      <c r="C4" s="104" t="s">
        <v>303</v>
      </c>
      <c r="D4" s="104"/>
      <c r="E4" s="104"/>
      <c r="F4" s="104" t="s">
        <v>304</v>
      </c>
      <c r="G4" s="104" t="s">
        <v>59</v>
      </c>
      <c r="H4" s="104" t="s">
        <v>302</v>
      </c>
      <c r="I4" s="104" t="s">
        <v>303</v>
      </c>
      <c r="J4" s="104"/>
      <c r="K4" s="104"/>
      <c r="L4" s="106" t="s">
        <v>304</v>
      </c>
    </row>
    <row r="5" spans="1:12" ht="32.1" customHeight="1">
      <c r="A5" s="117"/>
      <c r="B5" s="104"/>
      <c r="C5" s="1" t="s">
        <v>305</v>
      </c>
      <c r="D5" s="1" t="s">
        <v>306</v>
      </c>
      <c r="E5" s="1" t="s">
        <v>307</v>
      </c>
      <c r="F5" s="104"/>
      <c r="G5" s="104"/>
      <c r="H5" s="104"/>
      <c r="I5" s="1" t="s">
        <v>305</v>
      </c>
      <c r="J5" s="1" t="s">
        <v>306</v>
      </c>
      <c r="K5" s="1" t="s">
        <v>307</v>
      </c>
      <c r="L5" s="106"/>
    </row>
    <row r="6" spans="1:12" ht="32.1" customHeight="1">
      <c r="A6" s="10">
        <v>1</v>
      </c>
      <c r="B6" s="11">
        <v>2</v>
      </c>
      <c r="C6" s="11">
        <v>3</v>
      </c>
      <c r="D6" s="11">
        <v>4</v>
      </c>
      <c r="E6" s="11">
        <v>5</v>
      </c>
      <c r="F6" s="11">
        <v>6</v>
      </c>
      <c r="G6" s="11">
        <v>7</v>
      </c>
      <c r="H6" s="11">
        <v>8</v>
      </c>
      <c r="I6" s="11">
        <v>9</v>
      </c>
      <c r="J6" s="11">
        <v>10</v>
      </c>
      <c r="K6" s="11">
        <v>11</v>
      </c>
      <c r="L6" s="16">
        <v>12</v>
      </c>
    </row>
    <row r="7" spans="1:12" ht="32.1" customHeight="1">
      <c r="A7" s="12">
        <v>6.16</v>
      </c>
      <c r="B7" s="13"/>
      <c r="C7" s="13"/>
      <c r="D7" s="13"/>
      <c r="E7" s="13"/>
      <c r="F7" s="13">
        <v>6.16</v>
      </c>
      <c r="G7" s="13">
        <v>3.73</v>
      </c>
      <c r="H7" s="13"/>
      <c r="I7" s="13"/>
      <c r="J7" s="13"/>
      <c r="K7" s="13"/>
      <c r="L7" s="17">
        <v>3.73</v>
      </c>
    </row>
    <row r="8" spans="1:12" ht="32.1" customHeight="1">
      <c r="A8" s="102" t="s">
        <v>308</v>
      </c>
      <c r="B8" s="102"/>
      <c r="C8" s="102"/>
      <c r="D8" s="102"/>
      <c r="E8" s="102"/>
      <c r="F8" s="102"/>
      <c r="G8" s="102"/>
      <c r="H8" s="102"/>
      <c r="I8" s="102"/>
      <c r="J8" s="102"/>
      <c r="K8" s="102"/>
      <c r="L8" s="102"/>
    </row>
  </sheetData>
  <mergeCells count="12">
    <mergeCell ref="A1:L1"/>
    <mergeCell ref="A3:F3"/>
    <mergeCell ref="G3:L3"/>
    <mergeCell ref="C4:E4"/>
    <mergeCell ref="I4:K4"/>
    <mergeCell ref="A8:L8"/>
    <mergeCell ref="A4:A5"/>
    <mergeCell ref="B4:B5"/>
    <mergeCell ref="F4:F5"/>
    <mergeCell ref="G4:G5"/>
    <mergeCell ref="H4:H5"/>
    <mergeCell ref="L4:L5"/>
  </mergeCells>
  <phoneticPr fontId="13" type="noConversion"/>
  <pageMargins left="0.41" right="0.26" top="0.98425196850393704" bottom="0.98425196850393704" header="0.51181102362204722" footer="0.51181102362204722"/>
  <pageSetup paperSize="9" scale="90" orientation="landscape" verticalDpi="0" r:id="rId1"/>
</worksheet>
</file>

<file path=xl/worksheets/sheet8.xml><?xml version="1.0" encoding="utf-8"?>
<worksheet xmlns="http://schemas.openxmlformats.org/spreadsheetml/2006/main" xmlns:r="http://schemas.openxmlformats.org/officeDocument/2006/relationships">
  <dimension ref="A1:N11"/>
  <sheetViews>
    <sheetView workbookViewId="0">
      <selection activeCell="E16" sqref="E16"/>
    </sheetView>
  </sheetViews>
  <sheetFormatPr defaultColWidth="9" defaultRowHeight="27" customHeight="1"/>
  <cols>
    <col min="1" max="3" width="4" customWidth="1"/>
    <col min="4" max="4" width="36.875" customWidth="1"/>
    <col min="5" max="7" width="10.125" customWidth="1"/>
    <col min="8" max="15" width="13.375" customWidth="1"/>
  </cols>
  <sheetData>
    <row r="1" spans="1:14" ht="27" customHeight="1">
      <c r="A1" s="98" t="s">
        <v>316</v>
      </c>
      <c r="B1" s="98"/>
      <c r="C1" s="98"/>
      <c r="D1" s="98"/>
      <c r="E1" s="98"/>
      <c r="F1" s="98"/>
      <c r="G1" s="98"/>
      <c r="H1" s="98"/>
      <c r="I1" s="98"/>
      <c r="J1" s="98"/>
      <c r="K1" s="98"/>
      <c r="L1" s="98"/>
      <c r="M1" s="98"/>
      <c r="N1" s="98"/>
    </row>
    <row r="2" spans="1:14" ht="27" customHeight="1" thickBot="1">
      <c r="A2" s="75"/>
      <c r="B2" s="75"/>
      <c r="C2" s="75"/>
      <c r="D2" s="75"/>
      <c r="E2" s="75"/>
      <c r="F2" s="75"/>
      <c r="G2" s="75"/>
      <c r="H2" s="75"/>
      <c r="I2" s="75"/>
      <c r="J2" s="75"/>
      <c r="K2" s="75"/>
      <c r="L2" s="75"/>
      <c r="M2" s="149" t="s">
        <v>1</v>
      </c>
      <c r="N2" s="149"/>
    </row>
    <row r="3" spans="1:14" ht="21" customHeight="1">
      <c r="A3" s="150" t="s">
        <v>56</v>
      </c>
      <c r="B3" s="151"/>
      <c r="C3" s="152"/>
      <c r="D3" s="103" t="s">
        <v>57</v>
      </c>
      <c r="E3" s="159" t="s">
        <v>309</v>
      </c>
      <c r="F3" s="159"/>
      <c r="G3" s="159"/>
      <c r="H3" s="159" t="s">
        <v>310</v>
      </c>
      <c r="I3" s="159" t="s">
        <v>311</v>
      </c>
      <c r="J3" s="159"/>
      <c r="K3" s="159"/>
      <c r="L3" s="159" t="s">
        <v>312</v>
      </c>
      <c r="M3" s="159"/>
      <c r="N3" s="161"/>
    </row>
    <row r="4" spans="1:14" ht="21" customHeight="1">
      <c r="A4" s="153"/>
      <c r="B4" s="154"/>
      <c r="C4" s="155"/>
      <c r="D4" s="104"/>
      <c r="E4" s="160" t="s">
        <v>59</v>
      </c>
      <c r="F4" s="160" t="s">
        <v>313</v>
      </c>
      <c r="G4" s="160" t="s">
        <v>314</v>
      </c>
      <c r="H4" s="160"/>
      <c r="I4" s="160" t="s">
        <v>59</v>
      </c>
      <c r="J4" s="160" t="s">
        <v>111</v>
      </c>
      <c r="K4" s="160" t="s">
        <v>112</v>
      </c>
      <c r="L4" s="160" t="s">
        <v>59</v>
      </c>
      <c r="M4" s="160" t="s">
        <v>313</v>
      </c>
      <c r="N4" s="163" t="s">
        <v>314</v>
      </c>
    </row>
    <row r="5" spans="1:14" ht="21" customHeight="1">
      <c r="A5" s="156"/>
      <c r="B5" s="157"/>
      <c r="C5" s="158"/>
      <c r="D5" s="104"/>
      <c r="E5" s="160"/>
      <c r="F5" s="160"/>
      <c r="G5" s="160"/>
      <c r="H5" s="160"/>
      <c r="I5" s="160"/>
      <c r="J5" s="160"/>
      <c r="K5" s="160"/>
      <c r="L5" s="160"/>
      <c r="M5" s="160"/>
      <c r="N5" s="163"/>
    </row>
    <row r="6" spans="1:14" s="79" customFormat="1" ht="27" customHeight="1">
      <c r="A6" s="164" t="s">
        <v>315</v>
      </c>
      <c r="B6" s="165"/>
      <c r="C6" s="165"/>
      <c r="D6" s="166"/>
      <c r="E6" s="76"/>
      <c r="F6" s="76"/>
      <c r="G6" s="76"/>
      <c r="H6" s="77"/>
      <c r="I6" s="7"/>
      <c r="J6" s="7"/>
      <c r="K6" s="7"/>
      <c r="L6" s="76"/>
      <c r="M6" s="76"/>
      <c r="N6" s="78"/>
    </row>
    <row r="7" spans="1:14" ht="27" customHeight="1">
      <c r="A7" s="167"/>
      <c r="B7" s="168"/>
      <c r="C7" s="169"/>
      <c r="D7" s="97"/>
      <c r="E7" s="80"/>
      <c r="F7" s="81"/>
      <c r="G7" s="81"/>
      <c r="H7" s="82"/>
      <c r="I7" s="83"/>
      <c r="J7" s="83"/>
      <c r="K7" s="83"/>
      <c r="L7" s="84"/>
      <c r="M7" s="85"/>
      <c r="N7" s="86"/>
    </row>
    <row r="8" spans="1:14" ht="27" customHeight="1">
      <c r="A8" s="170"/>
      <c r="B8" s="171"/>
      <c r="C8" s="172"/>
      <c r="D8" s="97"/>
      <c r="E8" s="80"/>
      <c r="F8" s="80"/>
      <c r="G8" s="80"/>
      <c r="H8" s="5"/>
      <c r="I8" s="5"/>
      <c r="J8" s="5"/>
      <c r="K8" s="5"/>
      <c r="L8" s="85"/>
      <c r="M8" s="85"/>
      <c r="N8" s="86"/>
    </row>
    <row r="9" spans="1:14" ht="27" customHeight="1">
      <c r="A9" s="173"/>
      <c r="B9" s="174"/>
      <c r="C9" s="175"/>
      <c r="D9" s="97"/>
      <c r="E9" s="80"/>
      <c r="F9" s="80"/>
      <c r="G9" s="80"/>
      <c r="H9" s="5"/>
      <c r="I9" s="5"/>
      <c r="J9" s="5"/>
      <c r="K9" s="5"/>
      <c r="L9" s="85"/>
      <c r="M9" s="85"/>
      <c r="N9" s="86"/>
    </row>
    <row r="10" spans="1:14" ht="27" customHeight="1" thickBot="1">
      <c r="A10" s="176"/>
      <c r="B10" s="177"/>
      <c r="C10" s="178"/>
      <c r="D10" s="87"/>
      <c r="E10" s="88"/>
      <c r="F10" s="88"/>
      <c r="G10" s="88"/>
      <c r="H10" s="88"/>
      <c r="I10" s="88"/>
      <c r="J10" s="88"/>
      <c r="K10" s="88"/>
      <c r="L10" s="88"/>
      <c r="M10" s="88"/>
      <c r="N10" s="89"/>
    </row>
    <row r="11" spans="1:14" ht="37.5" customHeight="1">
      <c r="A11" s="162" t="s">
        <v>346</v>
      </c>
      <c r="B11" s="162"/>
      <c r="C11" s="162"/>
      <c r="D11" s="162"/>
      <c r="E11" s="162"/>
      <c r="F11" s="162"/>
      <c r="G11" s="162"/>
      <c r="H11" s="162"/>
      <c r="I11" s="162"/>
      <c r="J11" s="162"/>
      <c r="K11" s="162"/>
      <c r="L11" s="162"/>
      <c r="M11" s="162"/>
      <c r="N11" s="162"/>
    </row>
  </sheetData>
  <mergeCells count="23">
    <mergeCell ref="A11:N11"/>
    <mergeCell ref="N4:N5"/>
    <mergeCell ref="A6:D6"/>
    <mergeCell ref="A7:C7"/>
    <mergeCell ref="A8:C8"/>
    <mergeCell ref="A9:C9"/>
    <mergeCell ref="A10:C10"/>
    <mergeCell ref="G4:G5"/>
    <mergeCell ref="I4:I5"/>
    <mergeCell ref="J4:J5"/>
    <mergeCell ref="K4:K5"/>
    <mergeCell ref="L4:L5"/>
    <mergeCell ref="M4:M5"/>
    <mergeCell ref="A1:N1"/>
    <mergeCell ref="M2:N2"/>
    <mergeCell ref="A3:C5"/>
    <mergeCell ref="D3:D5"/>
    <mergeCell ref="E3:G3"/>
    <mergeCell ref="H3:H5"/>
    <mergeCell ref="I3:K3"/>
    <mergeCell ref="L3:N3"/>
    <mergeCell ref="E4:E5"/>
    <mergeCell ref="F4:F5"/>
  </mergeCells>
  <phoneticPr fontId="13" type="noConversion"/>
  <pageMargins left="0.68" right="0.34" top="0.74803149606299213" bottom="0.74803149606299213" header="0.31496062992125984" footer="0.31496062992125984"/>
  <pageSetup paperSize="9" scale="80" orientation="landscape"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8</vt:i4>
      </vt:variant>
      <vt:variant>
        <vt:lpstr>命名范围</vt:lpstr>
      </vt:variant>
      <vt:variant>
        <vt:i4>4</vt:i4>
      </vt:variant>
    </vt:vector>
  </HeadingPairs>
  <TitlesOfParts>
    <vt:vector size="12" baseType="lpstr">
      <vt:lpstr>表一 收入支出决算总表</vt:lpstr>
      <vt:lpstr>表二 收入决算表</vt:lpstr>
      <vt:lpstr>表三 支出决算表</vt:lpstr>
      <vt:lpstr>表四 财政拨款收入支出决算总表</vt:lpstr>
      <vt:lpstr>表五 一般公共预算财政拨款支出决算表</vt:lpstr>
      <vt:lpstr>表六 一般公共预算财政拨款基本支出决算表</vt:lpstr>
      <vt:lpstr>表七 一般公共预算财政拨款安排的“三公”经费支出决算表</vt:lpstr>
      <vt:lpstr>表八 政府性基金预算财政拨款收入支出决算表</vt:lpstr>
      <vt:lpstr>'表二 收入决算表'!Print_Titles</vt:lpstr>
      <vt:lpstr>'表三 支出决算表'!Print_Titles</vt:lpstr>
      <vt:lpstr>'表四 财政拨款收入支出决算总表'!Print_Titles</vt:lpstr>
      <vt:lpstr>'表五 一般公共预算财政拨款支出决算表'!Print_Titles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new</dc:creator>
  <cp:lastModifiedBy>Administrator</cp:lastModifiedBy>
  <cp:lastPrinted>2021-08-17T10:22:13Z</cp:lastPrinted>
  <dcterms:created xsi:type="dcterms:W3CDTF">2021-07-20T09:06:00Z</dcterms:created>
  <dcterms:modified xsi:type="dcterms:W3CDTF">2021-08-23T02:03:56Z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37B59855B9C5466FAE94DBE857A107FD</vt:lpwstr>
  </property>
  <property fmtid="{D5CDD505-2E9C-101B-9397-08002B2CF9AE}" pid="3" name="KSOProductBuildVer">
    <vt:lpwstr>2052-11.1.0.10667</vt:lpwstr>
  </property>
</Properties>
</file>