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整体目标" sheetId="1" r:id="rId1"/>
    <sheet name="柳州市生活垃圾填埋场地下水环境调查评估项目 " sheetId="3" r:id="rId2"/>
    <sheet name="第一批环保专项" sheetId="4" r:id="rId3"/>
    <sheet name="办公区域物业管理经费" sheetId="5" r:id="rId4"/>
  </sheets>
  <calcPr calcId="144525"/>
</workbook>
</file>

<file path=xl/sharedStrings.xml><?xml version="1.0" encoding="utf-8"?>
<sst xmlns="http://schemas.openxmlformats.org/spreadsheetml/2006/main" count="746" uniqueCount="309">
  <si>
    <t>附件</t>
  </si>
  <si>
    <r>
      <rPr>
        <sz val="18"/>
        <color rgb="FF000000"/>
        <rFont val="宋体"/>
        <charset val="134"/>
      </rPr>
      <t>2022年度部门整体绩效自评表</t>
    </r>
  </si>
  <si>
    <t>部门名称</t>
  </si>
  <si>
    <r>
      <rPr>
        <sz val="11"/>
        <color rgb="FF000000"/>
        <rFont val="宋体"/>
        <charset val="134"/>
      </rPr>
      <t>柳州市生态环境局</t>
    </r>
  </si>
  <si>
    <t>部门编码</t>
  </si>
  <si>
    <r>
      <rPr>
        <sz val="11"/>
        <color rgb="FF000000"/>
        <rFont val="宋体"/>
        <charset val="134"/>
      </rPr>
      <t>303</t>
    </r>
  </si>
  <si>
    <t>部门预算安排资金
（万元）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</si>
  <si>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</si>
  <si>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</si>
  <si>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</si>
  <si>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</si>
  <si>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</si>
  <si>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</si>
  <si>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</si>
  <si>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 xml:space="preserve">   其中：一般公共预算拨款</t>
  </si>
  <si>
    <t>7,500.889</t>
  </si>
  <si>
    <t>2,618.127</t>
  </si>
  <si>
    <t>10,119.017</t>
  </si>
  <si>
    <t>7,725.852</t>
  </si>
  <si>
    <t xml:space="preserve">          政府性基金</t>
  </si>
  <si>
    <t>0</t>
  </si>
  <si>
    <t xml:space="preserve">          国有资本经营预算</t>
  </si>
  <si>
    <t xml:space="preserve">          其他资金</t>
  </si>
  <si>
    <t>部门职能概述（逐条填写，每条控制在150字以内。）</t>
  </si>
  <si>
    <t>负责局机关政务综合协调和监督检查。组织协调局机关日常工作，协调局领导公务活动。拟定机关工作制度并监督执行。负责局机关值班和局领导秘书工作。负责局机关文电、档案、印章、保密、安全、保卫、消防和电子政务、政务公开、信息安全、信息化管理、绩效考评、公共机构节能等工作。</t>
  </si>
  <si>
    <t>负责生态环境政策规划和业务综合工作。组织起草全市生态环境政策、规划，协调和审核生态环境专项规划。实施生态环境保护目标责任制，拟订生态环境保护年度目标和考核计划。承担生态安全、生态文明建设考核评价相关工作。负责生态环境保护领域经济体制改革工作。组织协调重要环境新闻的采访报道等工作。</t>
  </si>
  <si>
    <t>起草生态环境保护地方性法规、规章。承担局机关有关规范性文件、重大决策的合法性和公平竞争审查工作，组织开展相关地方性法规、政府规章及规范性文件清理工作，承担普法工作。依法推动社会组织和有关机关开展生态环境公益诉讼。负责相关地方性法规、政府规章解释工作。</t>
  </si>
  <si>
    <t>负责生态环境科技发展和基础能力建设。承担生态环境科技工作，协调和组织实施重大生态环境科技计划项目。组织管理生态环境科技成果和科普工作。指导直属单位科技工作。承担生态环境领域科技体制改革。推动生态环境技术管理体系建设和重大技术工程示范等工作。</t>
  </si>
  <si>
    <t>负责全市地表水生态环境监管工作。拟订污染防治管理制度并组织实施。组织实施水生态环境政策、规划、法规、规章、标准及规范。拟订和监督实施重点流域、饮用水水源地生态环境规划和水功能区划。负责本行政区域内饮用水水源保护区生态环境工作。承担城市黑臭水体治理协调与监督等工作。</t>
  </si>
  <si>
    <t>负责全市大气、噪声、光等污染防治的监督管理。拟订和组织实施相关政策、规划、法规、规章、标准及规范。承担大气污染物来源解析工作。建立大气环境质量改善目标落实情况考核制度，承担大气环境质量限期达标及考核工作。承担市大气办日常工作。组织拟订污染天气应对政策措施，组织实施区域大气污染联防联控协作机制等工作。</t>
  </si>
  <si>
    <t>负责应对气候变化和温室气体减排工作。牵头拟订并协调实施我市控制温室气体排放、推进绿色低碳发展、适应气候变化的目标、政策、规划、制度，指导部门、行业和县区开展相关实施工作。组织开展应对气候变化能力建设、科研和宣传工作。组织实施清洁发展机制工作。承担碳排放权交易市场建设和管理有关工作等。</t>
  </si>
  <si>
    <t>负责全市土壤、地下水等污染防治和生态保护的监督管理。拟订和组织实施相关政策、规划、法规、规章、标准及规范。承担地下水污染防治和生态保护监督管理工作。监督协调有机食品发展,监督指导农业面源污染治理工作。</t>
  </si>
  <si>
    <t>负责全市固体废物、化学品、重金属等污染防治的监督管理。组织实施固体废物、化学品、重金属等污染防治管理制度，组织实施固体废物处置、利用及转移等相关环境管理工作。负责核与辐射安全的监督管理。拟定和组织实施相关的政策、规划、法规、规章、制度、标准和规范等工作。</t>
  </si>
  <si>
    <t>负责生态环境监测管理工作。拟订和组织实施生态环境监测的政策、规划、法规、规章、制度、标准及规范。建立生态环境监测质量管理制度并组织实施。统一规划生态环境质量监测站点设置。组织开展生态环境监测、污染源监督性监测、执法监测、温室气体减排监测、应急监测等工作。</t>
  </si>
  <si>
    <t>负责生态环境干部队伍、人才队伍建设和行政体制改革。拟定机构编制、干部管理、劳动工资、专业技术资格与职务评聘等方面的制度并组织实施。承担局机关公务员、派出机构、直属单位干部选拔任用和监督管理工作。负责局机关、派出机构及直属单位的机构编制、劳动工资、专业技术资格与职务评聘和出国留学、培训等管理等工作。</t>
  </si>
  <si>
    <t>负责局机关、派出机构和直属单位的党群工作。负责党的政治、思想、组织、作风、纪律和制度建设。负责维护政治安全稳定工作。负责意识形态和政治理论教育工作。承担局党组中心组理论学习及交办工作，协助局党组做好民主生活会相关工作等。</t>
  </si>
  <si>
    <t>部门整体支出年度绩效目标（逐条填写，和部门职能对应）</t>
  </si>
  <si>
    <t>完成2020年温室气体排放清单编制，开展2021年温室气体排放清单编制工作，完成2022年环保专项资金及减排专项资金补助计划项目安排。</t>
  </si>
  <si>
    <t>完成自治区下达的空气优良天数比率和PM2.5平均浓度年度目标任务。</t>
  </si>
  <si>
    <t>落实规划环评及登记表备案制度，协助推进全市重大项目环评工作，完成2021年目标责任制考核。</t>
  </si>
  <si>
    <t>保障党建工作开展。</t>
  </si>
  <si>
    <t>保障局机关政务综合协调工作和监督检查工作顺利开展。</t>
  </si>
  <si>
    <t>组织开展国家生态文明建设示范市创建，完成年度工作任务。完成我市农村环境综合整治项目年度工作任务。做好自然保护区监督检查工作。组织、指导县区生态环境局开展我市强制清洁生产企业审查及验收工作。组织开展生物多样性日宣传活动，广泛宣传习近平生态文明思想及生物多样性保护成就，提高公众生物多样性保护意识。有力推动柳州市节能环保产业发展，促进本地环保产业良性发展。</t>
  </si>
  <si>
    <t>保障人事与宣传教育工作顺利开展。</t>
  </si>
  <si>
    <t>组织指导县区开展危险废物规范化管理工作，全市危险废物规范化考核得A。完成农用地镉等重金属污染排查整治任务。加强辐射辐射安全监管，不发生辐射安全事故。</t>
  </si>
  <si>
    <t>指导下级环保部门，规范行政执法工作</t>
  </si>
  <si>
    <t>持续巩固污染防治攻坚战成果，继续打好净土保卫战。</t>
  </si>
  <si>
    <t>2022年柳州市辖区未发生较大及以上突发环境事件。</t>
  </si>
  <si>
    <t>柳江流域水质优良（达到或优于Ⅲ类）比例达到100%，城市集中式饮用水水源水质达到或优于Ⅲ类比例达到100%；县级集中式饮用水水源水质达到或优于Ⅲ类比例总体达到90%以上。</t>
  </si>
  <si>
    <t>自评得分（满分100分）</t>
  </si>
  <si>
    <t>预算执行（10分）</t>
  </si>
  <si>
    <t>部门整体支出年度绩效目标衡量指标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</si>
  <si>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</si>
  <si>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</si>
  <si>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</si>
  <si>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</si>
  <si>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</si>
  <si>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</si>
  <si>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</si>
  <si>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</si>
  <si>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</si>
  <si>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</si>
  <si>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</si>
  <si>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组织开展自然保护区督察、检查</t>
  </si>
  <si>
    <t>≥4次</t>
  </si>
  <si>
    <t>4</t>
  </si>
  <si>
    <t/>
  </si>
  <si>
    <t>对我市强制清洁生产企业开展审查及验收工作</t>
  </si>
  <si>
    <t>≥11家</t>
  </si>
  <si>
    <t>11</t>
  </si>
  <si>
    <t>≥15次</t>
  </si>
  <si>
    <t>18</t>
  </si>
  <si>
    <t>偏差为150%，不扣分</t>
  </si>
  <si>
    <t>组织建设用地土壤污染状况调查报告评审和土壤样品抽检</t>
  </si>
  <si>
    <t>≥30个</t>
  </si>
  <si>
    <t>48</t>
  </si>
  <si>
    <t>全年实际评审地块数量48个；土壤样品抽检地块5个。</t>
  </si>
  <si>
    <t>组织开展突发环境事件应急演练</t>
  </si>
  <si>
    <t>＝1次</t>
  </si>
  <si>
    <t>1</t>
  </si>
  <si>
    <t>主要水污染物年度减排量</t>
  </si>
  <si>
    <t>按照2022年度自治区下达的减排指标制定</t>
  </si>
  <si>
    <t>达成预期指标</t>
  </si>
  <si>
    <t>主要污染物年度减排量</t>
  </si>
  <si>
    <t>办理行政处罚、行政听证、行政复议、行政诉讼、行政强制案件</t>
  </si>
  <si>
    <t>≥30件</t>
  </si>
  <si>
    <t>36</t>
  </si>
  <si>
    <t>偏差为120%，不扣分</t>
  </si>
  <si>
    <t>专项执法检查</t>
  </si>
  <si>
    <t>≥600人次</t>
  </si>
  <si>
    <t>779</t>
  </si>
  <si>
    <t>779家次，偏差为130%，不扣分</t>
  </si>
  <si>
    <t>环境污染纠纷调查、调解</t>
  </si>
  <si>
    <t>＝20起</t>
  </si>
  <si>
    <t>20</t>
  </si>
  <si>
    <t>一般投诉举报调查</t>
  </si>
  <si>
    <t>＝1000起</t>
  </si>
  <si>
    <t>1004</t>
  </si>
  <si>
    <t>环境执法稽查</t>
  </si>
  <si>
    <t>＝4个</t>
  </si>
  <si>
    <t>1.在各类媒体刊登宣传报道</t>
  </si>
  <si>
    <t>＝100篇</t>
  </si>
  <si>
    <t>130</t>
  </si>
  <si>
    <t>130 篇，偏差为130%，不扣分</t>
  </si>
  <si>
    <t>2.编发微信</t>
  </si>
  <si>
    <t>＝700条</t>
  </si>
  <si>
    <t>900</t>
  </si>
  <si>
    <t>偏差为128%，不扣分</t>
  </si>
  <si>
    <t>3.编（转）发微博</t>
  </si>
  <si>
    <t>＝300条</t>
  </si>
  <si>
    <t>365</t>
  </si>
  <si>
    <t>偏差为122%，不扣分</t>
  </si>
  <si>
    <t>4.编印《生态环境状况公报》</t>
  </si>
  <si>
    <t>＝500册</t>
  </si>
  <si>
    <t>500</t>
  </si>
  <si>
    <t>5.制作有关生态环境保护宣传品宣传海报、小册子、折页等</t>
  </si>
  <si>
    <t>＝61000份</t>
  </si>
  <si>
    <t>56750</t>
  </si>
  <si>
    <t>预算单价小于实际单价，导致实际印刷份数减少</t>
  </si>
  <si>
    <t>6.多媒体文化产品</t>
  </si>
  <si>
    <t>＝3个</t>
  </si>
  <si>
    <t>3</t>
  </si>
  <si>
    <t>7.举行新闻发布会</t>
  </si>
  <si>
    <t>＝4次</t>
  </si>
  <si>
    <t>8.组织开展“公众开放日”“科普课堂”宣传活动</t>
  </si>
  <si>
    <t>＝2次</t>
  </si>
  <si>
    <t>3 次，偏差为150%，不扣分</t>
  </si>
  <si>
    <t>9.完成涉危险废物企业年度申报登记、管理计划及转移计划的备案</t>
  </si>
  <si>
    <t>≥200家</t>
  </si>
  <si>
    <t>1032</t>
  </si>
  <si>
    <t>办结企业年度申报登记493家、管理计划539家</t>
  </si>
  <si>
    <t>10.完成固体废物污染环境防治公报的编制</t>
  </si>
  <si>
    <t>11.环保专网安全检查及维护</t>
  </si>
  <si>
    <t>＝12次</t>
  </si>
  <si>
    <t>12</t>
  </si>
  <si>
    <t>12.信息化设备协助使用、故障处理次数</t>
  </si>
  <si>
    <t>＝200次</t>
  </si>
  <si>
    <t>200</t>
  </si>
  <si>
    <t>质量指标</t>
  </si>
  <si>
    <t>柳江流域水质优良（达到或优于Ⅲ类）比例</t>
  </si>
  <si>
    <t>＝100%</t>
  </si>
  <si>
    <t>100</t>
  </si>
  <si>
    <t>城市集中式饮用水水源水质达到或优于Ⅲ类比例</t>
  </si>
  <si>
    <t>县级集中式饮用水水源水质达到或优于Ⅲ类比例</t>
  </si>
  <si>
    <t>≥90%</t>
  </si>
  <si>
    <t>组织开展国家生态文明建设示范市创建</t>
  </si>
  <si>
    <t>完成年度任务</t>
  </si>
  <si>
    <t>所有已建成农村生活污水处理设施正常运行率达100%</t>
  </si>
  <si>
    <t>组织县区开展危险废物规范化管理考核工作</t>
  </si>
  <si>
    <t>危险废物规范化管理考核为A级</t>
  </si>
  <si>
    <t>完成对签订2021年目标责任书的单位进行考核</t>
  </si>
  <si>
    <t>＝12个</t>
  </si>
  <si>
    <t>质量管理体系运行率</t>
  </si>
  <si>
    <t>1.信息化设备间正常运转</t>
  </si>
  <si>
    <t>期间没有出现质量问题</t>
  </si>
  <si>
    <t>2.涉危企业规范转移危险废物</t>
  </si>
  <si>
    <t>通过管理系统规范运行危险废物转移联单</t>
  </si>
  <si>
    <t>时效指标</t>
  </si>
  <si>
    <t>完成2020年温室气体排放清单编制</t>
  </si>
  <si>
    <t>2022年12月31日以前完成</t>
  </si>
  <si>
    <t>完成2022年柳州市环保专项资金及减排项目安排</t>
  </si>
  <si>
    <t>开展环保论坛及企业对接洽谈会</t>
  </si>
  <si>
    <t>2022年12月31日前完成</t>
  </si>
  <si>
    <t>成本指标</t>
  </si>
  <si>
    <t>指标1.预算控制率</t>
  </si>
  <si>
    <t>≤100%</t>
  </si>
  <si>
    <t>75.36</t>
  </si>
  <si>
    <t>效益指标</t>
  </si>
  <si>
    <t>社会效益指标</t>
  </si>
  <si>
    <t>组织开展国际生物多样性日宣传活动</t>
  </si>
  <si>
    <t>做好面向社会公众的生物多样性等科普宣传活动</t>
  </si>
  <si>
    <t>举办1次土壤和地下水环境管理相关培训</t>
  </si>
  <si>
    <t>开展4次宣传教育活动</t>
  </si>
  <si>
    <t>6</t>
  </si>
  <si>
    <t>6 次，偏差为150%，不扣分</t>
  </si>
  <si>
    <t>生态效益指标</t>
  </si>
  <si>
    <t>空气优良天数</t>
  </si>
  <si>
    <t>≥92.4%</t>
  </si>
  <si>
    <t>93.2</t>
  </si>
  <si>
    <t>PM2.5平均浓度</t>
  </si>
  <si>
    <t>≤32.8微克/立方米</t>
  </si>
  <si>
    <t>29</t>
  </si>
  <si>
    <t>可持续影响指标</t>
  </si>
  <si>
    <t>危险废物规范化环境管理意识</t>
  </si>
  <si>
    <t>通过新闻、微信等宣传方式，危险废物规范化环境管理意识逐年提升</t>
  </si>
  <si>
    <t>满意度指标</t>
  </si>
  <si>
    <t>土壤污染状况调查报告评审业主满意度</t>
  </si>
  <si>
    <t>＝90%</t>
  </si>
  <si>
    <t>90</t>
  </si>
  <si>
    <t>市直机关、企事业单位和群众满意度</t>
  </si>
  <si>
    <t>公众对各类生态环境保护宣传活动的满意率</t>
  </si>
  <si>
    <r>
      <rPr>
        <b/>
        <sz val="18"/>
        <color rgb="FF000000"/>
        <rFont val="宋体"/>
        <charset val="134"/>
      </rPr>
      <t>2022年度预算项目绩效自评表</t>
    </r>
  </si>
  <si>
    <t>项目名称</t>
  </si>
  <si>
    <t>柳州市生活垃圾填埋场地下水环境调查评估项目</t>
  </si>
  <si>
    <t>项目编码</t>
  </si>
  <si>
    <t>450200220430300009522</t>
  </si>
  <si>
    <t>项目实施单位</t>
  </si>
  <si>
    <t>303001-柳州市生态环境局</t>
  </si>
  <si>
    <t>主管部门</t>
  </si>
  <si>
    <t>303-柳州市生态环境局</t>
  </si>
  <si>
    <t>预算执行情况
(万元)</t>
  </si>
  <si>
    <t>其中：一般公共预算拨款</t>
  </si>
  <si>
    <t>其中: 上级</t>
  </si>
  <si>
    <t>0.0</t>
  </si>
  <si>
    <t>564.4</t>
  </si>
  <si>
    <t xml:space="preserve">      本级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</si>
  <si>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</si>
  <si>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</si>
  <si>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</si>
  <si>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</si>
  <si>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</si>
  <si>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</si>
  <si>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>年度绩效目标</t>
  </si>
  <si>
    <t>2022～2023年度，项目通过资料收集、现场踏勘，对柳州市7个可能存在污染的生活垃圾填埋场进行地下水环境状况调查评估，对潜在的污染源进行识别，确定收集资料的准确性，分析和推断调查对象存在污染或潜在污染的可能性；布设初步监测点位，采集样品，初步确定污染物种类、浓度（程度）和空间分布，为下一阶段详细调查方案的制定提供科学指导，为地下水环境管理提供依据。</t>
  </si>
  <si>
    <t>项目绩效目标衡量指标</t>
  </si>
  <si>
    <t>柳州市生活垃圾填埋区域调查范围</t>
  </si>
  <si>
    <t>＝7个</t>
  </si>
  <si>
    <t>16</t>
  </si>
  <si>
    <t>7</t>
  </si>
  <si>
    <t>完成7个垃圾填埋场现场踏勘等前期工作</t>
  </si>
  <si>
    <t>地下水监测样品采集及分析数量</t>
  </si>
  <si>
    <t>＝42个</t>
  </si>
  <si>
    <t>2</t>
  </si>
  <si>
    <t>跨年项目</t>
  </si>
  <si>
    <t>柳州市7个填埋场地下水基础环境状况调查评估报告及1个总结报告</t>
  </si>
  <si>
    <t>＝1个</t>
  </si>
  <si>
    <t>编制成果报告的验收通过率</t>
  </si>
  <si>
    <t>100%</t>
  </si>
  <si>
    <t>5</t>
  </si>
  <si>
    <t>部分达成预期指标并具有一定效果</t>
  </si>
  <si>
    <t>2.5</t>
  </si>
  <si>
    <t>成果满足国家及地方相关执行标准</t>
  </si>
  <si>
    <t>满足国家及地方相关执行标准</t>
  </si>
  <si>
    <t>2022年工程进度</t>
  </si>
  <si>
    <t>≥10%</t>
  </si>
  <si>
    <t>10</t>
  </si>
  <si>
    <t>完成项目招投标</t>
  </si>
  <si>
    <t>严格执行本方案项目预算指标，严格控制项目成本。</t>
  </si>
  <si>
    <t>正在进行中</t>
  </si>
  <si>
    <t>跨年项目，待项目完成才能确定预算使用情况。</t>
  </si>
  <si>
    <t>经济效益指标</t>
  </si>
  <si>
    <t>带动当地经济就业</t>
  </si>
  <si>
    <t>为当地环境监测单位和钻探单位提供更多就业机会</t>
  </si>
  <si>
    <t>为当地环境监测单位和钻探单位提供了就业机会</t>
  </si>
  <si>
    <t>典型区域人民群众保护地下水意识</t>
  </si>
  <si>
    <t>提高典型区域人民群众保护地下水意识</t>
  </si>
  <si>
    <t>我局现场督查项目建设情况，并介绍项目完成后对当地地下水环境质量改善情况</t>
  </si>
  <si>
    <t>预防地下水污染</t>
  </si>
  <si>
    <t>及时发现垃圾填埋场地下水污染问题，有效防止地下水污染</t>
  </si>
  <si>
    <t>垃圾填埋场地下水监管体系</t>
  </si>
  <si>
    <t>逐步建设柳州市地下水典型污染源监管体系</t>
  </si>
  <si>
    <t>服务对象满意度</t>
  </si>
  <si>
    <t>政府单位满意度</t>
  </si>
  <si>
    <t>＞95%</t>
  </si>
  <si>
    <t>4.48</t>
  </si>
  <si>
    <t>综合满意度85.19%</t>
  </si>
  <si>
    <t>群众满意度</t>
  </si>
  <si>
    <t>＞90%</t>
  </si>
  <si>
    <t>4.73</t>
  </si>
  <si>
    <t>第一批环保专项</t>
  </si>
  <si>
    <t>450200220430300008888</t>
  </si>
  <si>
    <t>303002-柳州市生态环境技术保障中心</t>
  </si>
  <si>
    <t>63.68</t>
  </si>
  <si>
    <t>12.204</t>
  </si>
  <si>
    <t>19.16</t>
  </si>
  <si>
    <t>项目概况（包括项目立项依据、可行性和必要性、支持范围、实施内容等）</t>
  </si>
  <si>
    <t>环保专项</t>
  </si>
  <si>
    <t>项目起始时间</t>
  </si>
  <si>
    <t>2022</t>
  </si>
  <si>
    <t>项目终止时间</t>
  </si>
  <si>
    <t>2023</t>
  </si>
  <si>
    <t>项目实施进度安排</t>
  </si>
  <si>
    <t>2022年完成</t>
  </si>
  <si>
    <t>2023年完成</t>
  </si>
  <si>
    <t>项目数</t>
  </si>
  <si>
    <t>＝2各</t>
  </si>
  <si>
    <t>2个</t>
  </si>
  <si>
    <t>环境质量</t>
  </si>
  <si>
    <t>有所提高</t>
  </si>
  <si>
    <t>完成时间</t>
  </si>
  <si>
    <t>2023年内完成</t>
  </si>
  <si>
    <t>成本</t>
  </si>
  <si>
    <t>不超过预算成本</t>
  </si>
  <si>
    <t>生态环境</t>
  </si>
  <si>
    <t>30</t>
  </si>
  <si>
    <t>"得到环保专项资金的项目业主对该工作满意 "</t>
  </si>
  <si>
    <t>"达到95%以上 "</t>
  </si>
  <si>
    <t>办公区域物业管理经费</t>
  </si>
  <si>
    <t>450200220330300004241</t>
  </si>
  <si>
    <t>303003-柳州市生态环境保护综合行政执法支队</t>
  </si>
  <si>
    <t>16.1</t>
  </si>
  <si>
    <t xml:space="preserve">为了进一步规范单位办公区域秩序、安全防范等事项的管理和服务，包括门岗车辆人员、住宅区人员出入管理、防火、防盗、防破坏、抢险协助、处理突发事件等相关工作，向第三方购买物业管理服务。    </t>
  </si>
  <si>
    <t>按照2023年实际工作部署推进。</t>
  </si>
  <si>
    <t xml:space="preserve">完成支队办公楼综合管理与维护、环境卫生与保洁、安防服务与保障、消防和监控系统管理、给排水系统管理维护等工作。     </t>
  </si>
  <si>
    <t>物业人员配备</t>
  </si>
  <si>
    <t>秩序维护员1人，保洁1人</t>
  </si>
  <si>
    <t>按指标值完成了物业人员配备，在岗秩序维护员1名，保洁员1名</t>
  </si>
  <si>
    <t>物业服务、秩序维护服、卫生环境服务管理到位</t>
  </si>
  <si>
    <t>建立完善的物业管理制度、工作流程和工作计划</t>
  </si>
  <si>
    <t>根据工作要求，单位已建立有完善的物业管理制度、工作流程和工作计划</t>
  </si>
  <si>
    <t>完成办公区域物业管理</t>
  </si>
  <si>
    <t>2022年12月前</t>
  </si>
  <si>
    <t>已按规定时间完成办公区域物业管理事项</t>
  </si>
  <si>
    <t>控制在预算内</t>
  </si>
  <si>
    <t>小于等于100</t>
  </si>
  <si>
    <t>确保办公区域有效运转</t>
  </si>
  <si>
    <t>零事故</t>
  </si>
  <si>
    <t>截至目前未发生事故</t>
  </si>
  <si>
    <t>满意，截至目前未收到投诉现象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</si>
</sst>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rgb="FF000000"/>
      <name val="等线"/>
      <charset val="134"/>
    </font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</font>
    <font>
      <u/>
      <sz val="11"/>
      <color rgb="FF800080"/>
      <name val="宋体"/>
      <charset val="0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2" borderId="2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5" applyNumberFormat="0" applyAlignment="0" applyProtection="0"/>
    <xf numFmtId="0" fontId="20" fillId="4" borderId="6" applyNumberFormat="0" applyAlignment="0" applyProtection="0"/>
    <xf numFmtId="0" fontId="21" fillId="4" borderId="5" applyNumberFormat="0" applyAlignment="0" applyProtection="0"/>
    <xf numFmtId="0" fontId="22" fillId="5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5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</cellStyleXfs>
  <cellXfs count="45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/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9" fontId="9" fillId="0" borderId="0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zoomScale="85" zoomScaleNormal="85" topLeftCell="A49" workbookViewId="0">
      <selection activeCell="C79" sqref="$A79:$XFD79"/>
    </sheetView>
  </sheetViews>
  <sheetFormatPr defaultColWidth="9" defaultRowHeight="14.05" customHeight="1"/>
  <cols>
    <col min="1" max="1" width="13.375" customWidth="1"/>
    <col min="2" max="2" width="12" customWidth="1"/>
    <col min="4" max="4" width="7.75" style="28" customWidth="1"/>
    <col min="5" max="5" width="13.625" style="28" customWidth="1"/>
    <col min="6" max="6" width="16.875" style="28" customWidth="1"/>
    <col min="7" max="7" width="16" style="28" customWidth="1"/>
    <col min="8" max="8" width="14.625" style="29" customWidth="1"/>
    <col min="9" max="9" width="15" style="28" customWidth="1"/>
    <col min="10" max="10" width="14.375" style="28" customWidth="1"/>
    <col min="11" max="11" width="14.75" style="28" customWidth="1"/>
  </cols>
  <sheetData>
    <row r="1" customHeight="1" spans="1:1">
      <c r="A1" t="s">
        <v>0</v>
      </c>
    </row>
    <row r="2" ht="26.45" customHeight="1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95" customHeight="1" spans="1:11">
      <c r="A3" s="31" t="s">
        <v>2</v>
      </c>
      <c r="B3" s="32" t="s">
        <v>3</v>
      </c>
      <c r="C3" s="32"/>
      <c r="D3" s="32"/>
      <c r="E3" s="32"/>
      <c r="F3" s="32"/>
      <c r="G3" s="32" t="s">
        <v>4</v>
      </c>
      <c r="H3" s="32" t="s">
        <v>5</v>
      </c>
      <c r="I3" s="32"/>
      <c r="J3" s="32"/>
      <c r="K3" s="32"/>
    </row>
    <row r="4" ht="18.95" customHeight="1" spans="1:11">
      <c r="A4" s="31" t="s">
        <v>6</v>
      </c>
      <c r="B4" s="33" t="s">
        <v>7</v>
      </c>
      <c r="C4" s="33"/>
      <c r="D4" s="33"/>
      <c r="E4" s="33" t="s">
        <v>8</v>
      </c>
      <c r="F4" s="33"/>
      <c r="G4" s="33" t="s">
        <v>9</v>
      </c>
      <c r="H4" s="33" t="s">
        <v>10</v>
      </c>
      <c r="I4" s="33" t="s">
        <v>11</v>
      </c>
      <c r="J4" s="33"/>
      <c r="K4" s="33" t="s">
        <v>12</v>
      </c>
    </row>
    <row r="5" ht="18.95" customHeight="1" spans="1:12">
      <c r="A5" s="31"/>
      <c r="B5" s="33" t="s">
        <v>13</v>
      </c>
      <c r="C5" s="33"/>
      <c r="D5" s="33"/>
      <c r="E5" s="32">
        <f>E6+E7+E8+E9</f>
        <v>7500.889</v>
      </c>
      <c r="F5" s="32"/>
      <c r="G5" s="32">
        <f>G6+G7+G8+G9</f>
        <v>2618.127</v>
      </c>
      <c r="H5" s="32">
        <f>H6+H7+H8+H9</f>
        <v>10119.017</v>
      </c>
      <c r="I5" s="32">
        <f>I6+I7+I8+I9</f>
        <v>7725.852</v>
      </c>
      <c r="J5" s="32"/>
      <c r="K5" s="38">
        <f>I5/H5</f>
        <v>0.763498272608891</v>
      </c>
      <c r="L5" s="39"/>
    </row>
    <row r="6" ht="18.95" customHeight="1" spans="1:12">
      <c r="A6" s="31"/>
      <c r="B6" s="34" t="s">
        <v>14</v>
      </c>
      <c r="C6" s="34"/>
      <c r="D6" s="34"/>
      <c r="E6" s="32" t="s">
        <v>15</v>
      </c>
      <c r="F6" s="32"/>
      <c r="G6" s="32" t="s">
        <v>16</v>
      </c>
      <c r="H6" s="32" t="s">
        <v>17</v>
      </c>
      <c r="I6" s="32" t="s">
        <v>18</v>
      </c>
      <c r="J6" s="32"/>
      <c r="K6" s="38">
        <f>I6/H6</f>
        <v>0.763498272608891</v>
      </c>
      <c r="L6" s="40"/>
    </row>
    <row r="7" ht="18.95" customHeight="1" spans="1:12">
      <c r="A7" s="31"/>
      <c r="B7" s="34" t="s">
        <v>19</v>
      </c>
      <c r="C7" s="34"/>
      <c r="D7" s="34"/>
      <c r="E7" s="32" t="s">
        <v>20</v>
      </c>
      <c r="F7" s="32"/>
      <c r="G7" s="32" t="s">
        <v>20</v>
      </c>
      <c r="H7" s="32" t="s">
        <v>20</v>
      </c>
      <c r="I7" s="32" t="s">
        <v>20</v>
      </c>
      <c r="J7" s="32"/>
      <c r="K7" s="32" t="s">
        <v>20</v>
      </c>
      <c r="L7" s="41"/>
    </row>
    <row r="8" ht="18.95" customHeight="1" spans="1:12">
      <c r="A8" s="31"/>
      <c r="B8" s="34" t="s">
        <v>21</v>
      </c>
      <c r="C8" s="34"/>
      <c r="D8" s="34"/>
      <c r="E8" s="32" t="s">
        <v>20</v>
      </c>
      <c r="F8" s="32"/>
      <c r="G8" s="32" t="s">
        <v>20</v>
      </c>
      <c r="H8" s="32" t="s">
        <v>20</v>
      </c>
      <c r="I8" s="32" t="s">
        <v>20</v>
      </c>
      <c r="J8" s="32"/>
      <c r="K8" s="32" t="s">
        <v>20</v>
      </c>
      <c r="L8" s="41"/>
    </row>
    <row r="9" ht="18.95" customHeight="1" spans="1:12">
      <c r="A9" s="31"/>
      <c r="B9" s="34" t="s">
        <v>22</v>
      </c>
      <c r="C9" s="34"/>
      <c r="D9" s="34"/>
      <c r="E9" s="32" t="s">
        <v>20</v>
      </c>
      <c r="F9" s="32"/>
      <c r="G9" s="32" t="s">
        <v>20</v>
      </c>
      <c r="H9" s="32" t="s">
        <v>20</v>
      </c>
      <c r="I9" s="32" t="s">
        <v>20</v>
      </c>
      <c r="J9" s="32"/>
      <c r="K9" s="32" t="s">
        <v>20</v>
      </c>
      <c r="L9" s="41"/>
    </row>
    <row r="10" ht="47" customHeight="1" spans="1:11">
      <c r="A10" s="31" t="s">
        <v>23</v>
      </c>
      <c r="B10" s="35" t="s">
        <v>24</v>
      </c>
      <c r="C10" s="35"/>
      <c r="D10" s="35"/>
      <c r="E10" s="35"/>
      <c r="F10" s="35"/>
      <c r="G10" s="35"/>
      <c r="H10" s="35"/>
      <c r="I10" s="35"/>
      <c r="J10" s="35"/>
      <c r="K10" s="35"/>
    </row>
    <row r="11" ht="47" customHeight="1" spans="1:11">
      <c r="A11" s="31"/>
      <c r="B11" s="35" t="s">
        <v>25</v>
      </c>
      <c r="C11" s="35"/>
      <c r="D11" s="35"/>
      <c r="E11" s="35"/>
      <c r="F11" s="35"/>
      <c r="G11" s="35"/>
      <c r="H11" s="35"/>
      <c r="I11" s="35"/>
      <c r="J11" s="35"/>
      <c r="K11" s="35"/>
    </row>
    <row r="12" ht="47" customHeight="1" spans="1:11">
      <c r="A12" s="31"/>
      <c r="B12" s="35" t="s">
        <v>26</v>
      </c>
      <c r="C12" s="35"/>
      <c r="D12" s="35"/>
      <c r="E12" s="35"/>
      <c r="F12" s="35"/>
      <c r="G12" s="35"/>
      <c r="H12" s="35"/>
      <c r="I12" s="35"/>
      <c r="J12" s="35"/>
      <c r="K12" s="35"/>
    </row>
    <row r="13" ht="47" customHeight="1" spans="1:11">
      <c r="A13" s="31"/>
      <c r="B13" s="35" t="s">
        <v>27</v>
      </c>
      <c r="C13" s="35"/>
      <c r="D13" s="35"/>
      <c r="E13" s="35"/>
      <c r="F13" s="35"/>
      <c r="G13" s="35"/>
      <c r="H13" s="35"/>
      <c r="I13" s="35"/>
      <c r="J13" s="35"/>
      <c r="K13" s="35"/>
    </row>
    <row r="14" ht="47" customHeight="1" spans="1:11">
      <c r="A14" s="31"/>
      <c r="B14" s="35" t="s">
        <v>28</v>
      </c>
      <c r="C14" s="35"/>
      <c r="D14" s="35"/>
      <c r="E14" s="35"/>
      <c r="F14" s="35"/>
      <c r="G14" s="35"/>
      <c r="H14" s="35"/>
      <c r="I14" s="35"/>
      <c r="J14" s="35"/>
      <c r="K14" s="35"/>
    </row>
    <row r="15" ht="47" customHeight="1" spans="1:11">
      <c r="A15" s="31"/>
      <c r="B15" s="35" t="s">
        <v>29</v>
      </c>
      <c r="C15" s="35"/>
      <c r="D15" s="35"/>
      <c r="E15" s="35"/>
      <c r="F15" s="35"/>
      <c r="G15" s="35"/>
      <c r="H15" s="35"/>
      <c r="I15" s="35"/>
      <c r="J15" s="35"/>
      <c r="K15" s="35"/>
    </row>
    <row r="16" ht="47" customHeight="1" spans="1:11">
      <c r="A16" s="31"/>
      <c r="B16" s="35" t="s">
        <v>30</v>
      </c>
      <c r="C16" s="35"/>
      <c r="D16" s="35"/>
      <c r="E16" s="35"/>
      <c r="F16" s="35"/>
      <c r="G16" s="35"/>
      <c r="H16" s="35"/>
      <c r="I16" s="35"/>
      <c r="J16" s="35"/>
      <c r="K16" s="35"/>
    </row>
    <row r="17" ht="47" customHeight="1" spans="1:11">
      <c r="A17" s="31"/>
      <c r="B17" s="35" t="s">
        <v>31</v>
      </c>
      <c r="C17" s="35"/>
      <c r="D17" s="35"/>
      <c r="E17" s="35"/>
      <c r="F17" s="35"/>
      <c r="G17" s="35"/>
      <c r="H17" s="35"/>
      <c r="I17" s="35"/>
      <c r="J17" s="35"/>
      <c r="K17" s="35"/>
    </row>
    <row r="18" ht="47" customHeight="1" spans="1:11">
      <c r="A18" s="31"/>
      <c r="B18" s="35" t="s">
        <v>32</v>
      </c>
      <c r="C18" s="35"/>
      <c r="D18" s="35"/>
      <c r="E18" s="35"/>
      <c r="F18" s="35"/>
      <c r="G18" s="35"/>
      <c r="H18" s="35"/>
      <c r="I18" s="35"/>
      <c r="J18" s="35"/>
      <c r="K18" s="35"/>
    </row>
    <row r="19" ht="47" customHeight="1" spans="1:11">
      <c r="A19" s="31"/>
      <c r="B19" s="35" t="s">
        <v>33</v>
      </c>
      <c r="C19" s="35"/>
      <c r="D19" s="35"/>
      <c r="E19" s="35"/>
      <c r="F19" s="35"/>
      <c r="G19" s="35"/>
      <c r="H19" s="35"/>
      <c r="I19" s="35"/>
      <c r="J19" s="35"/>
      <c r="K19" s="35"/>
    </row>
    <row r="20" ht="47" customHeight="1" spans="1:11">
      <c r="A20" s="31"/>
      <c r="B20" s="35" t="s">
        <v>34</v>
      </c>
      <c r="C20" s="35"/>
      <c r="D20" s="35"/>
      <c r="E20" s="35"/>
      <c r="F20" s="35"/>
      <c r="G20" s="35"/>
      <c r="H20" s="35"/>
      <c r="I20" s="35"/>
      <c r="J20" s="35"/>
      <c r="K20" s="35"/>
    </row>
    <row r="21" ht="47" customHeight="1" spans="1:11">
      <c r="A21" s="31"/>
      <c r="B21" s="35" t="s">
        <v>35</v>
      </c>
      <c r="C21" s="35"/>
      <c r="D21" s="35"/>
      <c r="E21" s="35"/>
      <c r="F21" s="35"/>
      <c r="G21" s="35"/>
      <c r="H21" s="35"/>
      <c r="I21" s="35"/>
      <c r="J21" s="35"/>
      <c r="K21" s="35"/>
    </row>
    <row r="22" ht="47" customHeight="1" spans="1:11">
      <c r="A22" s="31" t="s">
        <v>36</v>
      </c>
      <c r="B22" s="35" t="s">
        <v>37</v>
      </c>
      <c r="C22" s="35"/>
      <c r="D22" s="35"/>
      <c r="E22" s="35"/>
      <c r="F22" s="35"/>
      <c r="G22" s="35"/>
      <c r="H22" s="35"/>
      <c r="I22" s="35"/>
      <c r="J22" s="35"/>
      <c r="K22" s="35"/>
    </row>
    <row r="23" ht="47" customHeight="1" spans="1:11">
      <c r="A23" s="31"/>
      <c r="B23" s="35" t="s">
        <v>38</v>
      </c>
      <c r="C23" s="35"/>
      <c r="D23" s="35"/>
      <c r="E23" s="35"/>
      <c r="F23" s="35"/>
      <c r="G23" s="35"/>
      <c r="H23" s="35"/>
      <c r="I23" s="35"/>
      <c r="J23" s="35"/>
      <c r="K23" s="35"/>
    </row>
    <row r="24" ht="47" customHeight="1" spans="1:11">
      <c r="A24" s="31"/>
      <c r="B24" s="35" t="s">
        <v>39</v>
      </c>
      <c r="C24" s="35"/>
      <c r="D24" s="35"/>
      <c r="E24" s="35"/>
      <c r="F24" s="35"/>
      <c r="G24" s="35"/>
      <c r="H24" s="35"/>
      <c r="I24" s="35"/>
      <c r="J24" s="35"/>
      <c r="K24" s="35"/>
    </row>
    <row r="25" ht="47" customHeight="1" spans="1:11">
      <c r="A25" s="31"/>
      <c r="B25" s="35" t="s">
        <v>40</v>
      </c>
      <c r="C25" s="35"/>
      <c r="D25" s="35"/>
      <c r="E25" s="35"/>
      <c r="F25" s="35"/>
      <c r="G25" s="35"/>
      <c r="H25" s="35"/>
      <c r="I25" s="35"/>
      <c r="J25" s="35"/>
      <c r="K25" s="35"/>
    </row>
    <row r="26" ht="47" customHeight="1" spans="1:11">
      <c r="A26" s="31"/>
      <c r="B26" s="35" t="s">
        <v>41</v>
      </c>
      <c r="C26" s="35"/>
      <c r="D26" s="35"/>
      <c r="E26" s="35"/>
      <c r="F26" s="35"/>
      <c r="G26" s="35"/>
      <c r="H26" s="35"/>
      <c r="I26" s="35"/>
      <c r="J26" s="35"/>
      <c r="K26" s="35"/>
    </row>
    <row r="27" ht="55" customHeight="1" spans="1:11">
      <c r="A27" s="31"/>
      <c r="B27" s="35" t="s">
        <v>42</v>
      </c>
      <c r="C27" s="35"/>
      <c r="D27" s="35"/>
      <c r="E27" s="35"/>
      <c r="F27" s="35"/>
      <c r="G27" s="35"/>
      <c r="H27" s="35"/>
      <c r="I27" s="35"/>
      <c r="J27" s="35"/>
      <c r="K27" s="35"/>
    </row>
    <row r="28" ht="47" customHeight="1" spans="1:11">
      <c r="A28" s="31"/>
      <c r="B28" s="35" t="s">
        <v>43</v>
      </c>
      <c r="C28" s="35"/>
      <c r="D28" s="35"/>
      <c r="E28" s="35"/>
      <c r="F28" s="35"/>
      <c r="G28" s="35"/>
      <c r="H28" s="35"/>
      <c r="I28" s="35"/>
      <c r="J28" s="35"/>
      <c r="K28" s="35"/>
    </row>
    <row r="29" ht="47" customHeight="1" spans="1:11">
      <c r="A29" s="31"/>
      <c r="B29" s="35" t="s">
        <v>44</v>
      </c>
      <c r="C29" s="35"/>
      <c r="D29" s="35"/>
      <c r="E29" s="35"/>
      <c r="F29" s="35"/>
      <c r="G29" s="35"/>
      <c r="H29" s="35"/>
      <c r="I29" s="35"/>
      <c r="J29" s="35"/>
      <c r="K29" s="35"/>
    </row>
    <row r="30" ht="47" customHeight="1" spans="1:11">
      <c r="A30" s="31"/>
      <c r="B30" s="35" t="s">
        <v>45</v>
      </c>
      <c r="C30" s="35"/>
      <c r="D30" s="35"/>
      <c r="E30" s="35"/>
      <c r="F30" s="35"/>
      <c r="G30" s="35"/>
      <c r="H30" s="35"/>
      <c r="I30" s="35"/>
      <c r="J30" s="35"/>
      <c r="K30" s="35"/>
    </row>
    <row r="31" ht="47" customHeight="1" spans="1:11">
      <c r="A31" s="31"/>
      <c r="B31" s="35" t="s">
        <v>46</v>
      </c>
      <c r="C31" s="35"/>
      <c r="D31" s="35"/>
      <c r="E31" s="35"/>
      <c r="F31" s="35"/>
      <c r="G31" s="35"/>
      <c r="H31" s="35"/>
      <c r="I31" s="35"/>
      <c r="J31" s="35"/>
      <c r="K31" s="35"/>
    </row>
    <row r="32" ht="47" customHeight="1" spans="1:11">
      <c r="A32" s="31"/>
      <c r="B32" s="35" t="s">
        <v>47</v>
      </c>
      <c r="C32" s="35"/>
      <c r="D32" s="35"/>
      <c r="E32" s="35"/>
      <c r="F32" s="35"/>
      <c r="G32" s="35"/>
      <c r="H32" s="35"/>
      <c r="I32" s="35"/>
      <c r="J32" s="35"/>
      <c r="K32" s="35"/>
    </row>
    <row r="33" ht="47" customHeight="1" spans="1:11">
      <c r="A33" s="31"/>
      <c r="B33" s="35" t="s">
        <v>48</v>
      </c>
      <c r="C33" s="35"/>
      <c r="D33" s="35"/>
      <c r="E33" s="35"/>
      <c r="F33" s="35"/>
      <c r="G33" s="35"/>
      <c r="H33" s="35"/>
      <c r="I33" s="35"/>
      <c r="J33" s="35"/>
      <c r="K33" s="35"/>
    </row>
    <row r="34" ht="18.95" customHeight="1" spans="1:11">
      <c r="A34" s="33" t="s">
        <v>49</v>
      </c>
      <c r="B34" s="33"/>
      <c r="C34" s="32">
        <v>96.33</v>
      </c>
      <c r="D34" s="32"/>
      <c r="E34" s="32"/>
      <c r="F34" s="33" t="s">
        <v>50</v>
      </c>
      <c r="G34" s="33"/>
      <c r="H34" s="36">
        <f>IF(K5*10&gt;10,10,K5*10)</f>
        <v>7.63498272608891</v>
      </c>
      <c r="I34" s="36"/>
      <c r="J34" s="36"/>
      <c r="K34" s="36"/>
    </row>
    <row r="35" ht="33" customHeight="1" spans="1:11">
      <c r="A35" s="31" t="s">
        <v>51</v>
      </c>
      <c r="B35" s="37" t="s">
        <v>52</v>
      </c>
      <c r="C35" s="37" t="s">
        <v>53</v>
      </c>
      <c r="D35" s="33" t="s">
        <v>54</v>
      </c>
      <c r="E35" s="33"/>
      <c r="F35" s="8" t="s">
        <v>55</v>
      </c>
      <c r="G35" s="8" t="s">
        <v>56</v>
      </c>
      <c r="H35" s="8" t="s">
        <v>57</v>
      </c>
      <c r="I35" s="8" t="s">
        <v>58</v>
      </c>
      <c r="J35" s="8" t="s">
        <v>59</v>
      </c>
      <c r="K35" s="8" t="s">
        <v>60</v>
      </c>
    </row>
    <row r="36" ht="43" customHeight="1" spans="1:11">
      <c r="A36" s="31"/>
      <c r="B36" s="33" t="s">
        <v>61</v>
      </c>
      <c r="C36" s="20" t="s">
        <v>62</v>
      </c>
      <c r="D36" s="35" t="s">
        <v>63</v>
      </c>
      <c r="E36" s="35"/>
      <c r="F36" s="32" t="s">
        <v>64</v>
      </c>
      <c r="G36" s="32">
        <v>1</v>
      </c>
      <c r="H36" s="32" t="s">
        <v>65</v>
      </c>
      <c r="I36" s="32">
        <v>1</v>
      </c>
      <c r="J36" s="42" t="s">
        <v>66</v>
      </c>
      <c r="K36" s="43" t="s">
        <v>66</v>
      </c>
    </row>
    <row r="37" ht="43" customHeight="1" spans="1:11">
      <c r="A37" s="31"/>
      <c r="B37" s="33"/>
      <c r="C37" s="20"/>
      <c r="D37" s="35" t="s">
        <v>67</v>
      </c>
      <c r="E37" s="35"/>
      <c r="F37" s="32" t="s">
        <v>68</v>
      </c>
      <c r="G37" s="32">
        <v>1</v>
      </c>
      <c r="H37" s="32" t="s">
        <v>69</v>
      </c>
      <c r="I37" s="32">
        <v>1</v>
      </c>
      <c r="J37" s="42" t="s">
        <v>66</v>
      </c>
      <c r="K37" s="43" t="s">
        <v>66</v>
      </c>
    </row>
    <row r="38" ht="43" customHeight="1" spans="1:11">
      <c r="A38" s="31"/>
      <c r="B38" s="33"/>
      <c r="C38" s="20"/>
      <c r="D38" s="35" t="s">
        <v>45</v>
      </c>
      <c r="E38" s="35"/>
      <c r="F38" s="32" t="s">
        <v>70</v>
      </c>
      <c r="G38" s="32">
        <v>1</v>
      </c>
      <c r="H38" s="32" t="s">
        <v>71</v>
      </c>
      <c r="I38" s="32">
        <v>1</v>
      </c>
      <c r="J38" s="42" t="s">
        <v>66</v>
      </c>
      <c r="K38" s="43" t="s">
        <v>72</v>
      </c>
    </row>
    <row r="39" ht="69" customHeight="1" spans="1:11">
      <c r="A39" s="31"/>
      <c r="B39" s="33"/>
      <c r="C39" s="20"/>
      <c r="D39" s="35" t="s">
        <v>73</v>
      </c>
      <c r="E39" s="35"/>
      <c r="F39" s="32" t="s">
        <v>74</v>
      </c>
      <c r="G39" s="32">
        <v>1</v>
      </c>
      <c r="H39" s="32" t="s">
        <v>75</v>
      </c>
      <c r="I39" s="32">
        <v>0.8</v>
      </c>
      <c r="J39" s="42" t="s">
        <v>66</v>
      </c>
      <c r="K39" s="43" t="s">
        <v>76</v>
      </c>
    </row>
    <row r="40" ht="43" customHeight="1" spans="1:11">
      <c r="A40" s="31"/>
      <c r="B40" s="33"/>
      <c r="C40" s="20"/>
      <c r="D40" s="35" t="s">
        <v>77</v>
      </c>
      <c r="E40" s="35"/>
      <c r="F40" s="32" t="s">
        <v>78</v>
      </c>
      <c r="G40" s="32">
        <v>1</v>
      </c>
      <c r="H40" s="32" t="s">
        <v>79</v>
      </c>
      <c r="I40" s="32">
        <v>1</v>
      </c>
      <c r="J40" s="42" t="s">
        <v>66</v>
      </c>
      <c r="K40" s="43" t="s">
        <v>66</v>
      </c>
    </row>
    <row r="41" ht="43" customHeight="1" spans="1:11">
      <c r="A41" s="31"/>
      <c r="B41" s="33"/>
      <c r="C41" s="20"/>
      <c r="D41" s="35" t="s">
        <v>80</v>
      </c>
      <c r="E41" s="35"/>
      <c r="F41" s="32" t="s">
        <v>81</v>
      </c>
      <c r="G41" s="32">
        <v>1</v>
      </c>
      <c r="H41" s="32" t="s">
        <v>82</v>
      </c>
      <c r="I41" s="32">
        <v>1</v>
      </c>
      <c r="J41" s="42" t="s">
        <v>66</v>
      </c>
      <c r="K41" s="43" t="s">
        <v>66</v>
      </c>
    </row>
    <row r="42" ht="43" customHeight="1" spans="1:11">
      <c r="A42" s="31"/>
      <c r="B42" s="33"/>
      <c r="C42" s="20"/>
      <c r="D42" s="35" t="s">
        <v>83</v>
      </c>
      <c r="E42" s="35"/>
      <c r="F42" s="32" t="s">
        <v>81</v>
      </c>
      <c r="G42" s="32">
        <v>1</v>
      </c>
      <c r="H42" s="32" t="s">
        <v>82</v>
      </c>
      <c r="I42" s="32">
        <v>1</v>
      </c>
      <c r="J42" s="42" t="s">
        <v>66</v>
      </c>
      <c r="K42" s="43" t="s">
        <v>66</v>
      </c>
    </row>
    <row r="43" ht="43" customHeight="1" spans="1:11">
      <c r="A43" s="31"/>
      <c r="B43" s="33"/>
      <c r="C43" s="20"/>
      <c r="D43" s="35" t="s">
        <v>84</v>
      </c>
      <c r="E43" s="35"/>
      <c r="F43" s="32" t="s">
        <v>85</v>
      </c>
      <c r="G43" s="32">
        <v>1</v>
      </c>
      <c r="H43" s="32" t="s">
        <v>86</v>
      </c>
      <c r="I43" s="32">
        <v>1</v>
      </c>
      <c r="J43" s="42" t="s">
        <v>66</v>
      </c>
      <c r="K43" s="43" t="s">
        <v>87</v>
      </c>
    </row>
    <row r="44" ht="43" customHeight="1" spans="1:11">
      <c r="A44" s="31"/>
      <c r="B44" s="33"/>
      <c r="C44" s="20"/>
      <c r="D44" s="35" t="s">
        <v>88</v>
      </c>
      <c r="E44" s="35"/>
      <c r="F44" s="32" t="s">
        <v>89</v>
      </c>
      <c r="G44" s="32">
        <v>1</v>
      </c>
      <c r="H44" s="32" t="s">
        <v>90</v>
      </c>
      <c r="I44" s="32">
        <v>1</v>
      </c>
      <c r="J44" s="42" t="s">
        <v>66</v>
      </c>
      <c r="K44" s="43" t="s">
        <v>91</v>
      </c>
    </row>
    <row r="45" ht="43" customHeight="1" spans="1:11">
      <c r="A45" s="31"/>
      <c r="B45" s="33"/>
      <c r="C45" s="20"/>
      <c r="D45" s="35" t="s">
        <v>92</v>
      </c>
      <c r="E45" s="35"/>
      <c r="F45" s="32" t="s">
        <v>93</v>
      </c>
      <c r="G45" s="32">
        <v>1</v>
      </c>
      <c r="H45" s="32" t="s">
        <v>94</v>
      </c>
      <c r="I45" s="32">
        <v>1</v>
      </c>
      <c r="J45" s="42" t="s">
        <v>66</v>
      </c>
      <c r="K45" s="43" t="s">
        <v>66</v>
      </c>
    </row>
    <row r="46" ht="43" customHeight="1" spans="1:11">
      <c r="A46" s="31"/>
      <c r="B46" s="33"/>
      <c r="C46" s="20"/>
      <c r="D46" s="35" t="s">
        <v>95</v>
      </c>
      <c r="E46" s="35"/>
      <c r="F46" s="32" t="s">
        <v>96</v>
      </c>
      <c r="G46" s="32">
        <v>1</v>
      </c>
      <c r="H46" s="32" t="s">
        <v>97</v>
      </c>
      <c r="I46" s="32">
        <v>1</v>
      </c>
      <c r="J46" s="42" t="s">
        <v>66</v>
      </c>
      <c r="K46" s="43" t="s">
        <v>66</v>
      </c>
    </row>
    <row r="47" ht="43" customHeight="1" spans="1:11">
      <c r="A47" s="31"/>
      <c r="B47" s="33"/>
      <c r="C47" s="20"/>
      <c r="D47" s="35" t="s">
        <v>98</v>
      </c>
      <c r="E47" s="35"/>
      <c r="F47" s="32" t="s">
        <v>99</v>
      </c>
      <c r="G47" s="32">
        <v>1</v>
      </c>
      <c r="H47" s="32" t="s">
        <v>65</v>
      </c>
      <c r="I47" s="32">
        <v>1</v>
      </c>
      <c r="J47" s="42" t="s">
        <v>66</v>
      </c>
      <c r="K47" s="43" t="s">
        <v>66</v>
      </c>
    </row>
    <row r="48" ht="43" customHeight="1" spans="1:11">
      <c r="A48" s="31"/>
      <c r="B48" s="33"/>
      <c r="C48" s="20"/>
      <c r="D48" s="35" t="s">
        <v>100</v>
      </c>
      <c r="E48" s="35"/>
      <c r="F48" s="32" t="s">
        <v>101</v>
      </c>
      <c r="G48" s="32">
        <v>1</v>
      </c>
      <c r="H48" s="32" t="s">
        <v>102</v>
      </c>
      <c r="I48" s="32">
        <v>1</v>
      </c>
      <c r="J48" s="42" t="s">
        <v>66</v>
      </c>
      <c r="K48" s="43" t="s">
        <v>103</v>
      </c>
    </row>
    <row r="49" ht="43" customHeight="1" spans="1:11">
      <c r="A49" s="31"/>
      <c r="B49" s="33"/>
      <c r="C49" s="20"/>
      <c r="D49" s="35" t="s">
        <v>104</v>
      </c>
      <c r="E49" s="35"/>
      <c r="F49" s="32" t="s">
        <v>105</v>
      </c>
      <c r="G49" s="32">
        <v>1</v>
      </c>
      <c r="H49" s="32" t="s">
        <v>106</v>
      </c>
      <c r="I49" s="32">
        <v>1</v>
      </c>
      <c r="J49" s="42" t="s">
        <v>66</v>
      </c>
      <c r="K49" s="43" t="s">
        <v>107</v>
      </c>
    </row>
    <row r="50" ht="43" customHeight="1" spans="1:11">
      <c r="A50" s="31"/>
      <c r="B50" s="33"/>
      <c r="C50" s="20"/>
      <c r="D50" s="35" t="s">
        <v>108</v>
      </c>
      <c r="E50" s="35"/>
      <c r="F50" s="32" t="s">
        <v>109</v>
      </c>
      <c r="G50" s="32">
        <v>1</v>
      </c>
      <c r="H50" s="32" t="s">
        <v>110</v>
      </c>
      <c r="I50" s="32">
        <v>1</v>
      </c>
      <c r="J50" s="42" t="s">
        <v>66</v>
      </c>
      <c r="K50" s="43" t="s">
        <v>111</v>
      </c>
    </row>
    <row r="51" ht="43" customHeight="1" spans="1:11">
      <c r="A51" s="31"/>
      <c r="B51" s="33"/>
      <c r="C51" s="20"/>
      <c r="D51" s="35" t="s">
        <v>112</v>
      </c>
      <c r="E51" s="35"/>
      <c r="F51" s="32" t="s">
        <v>113</v>
      </c>
      <c r="G51" s="32">
        <v>1</v>
      </c>
      <c r="H51" s="32" t="s">
        <v>114</v>
      </c>
      <c r="I51" s="32">
        <v>1</v>
      </c>
      <c r="J51" s="42" t="s">
        <v>66</v>
      </c>
      <c r="K51" s="43" t="s">
        <v>66</v>
      </c>
    </row>
    <row r="52" ht="61" customHeight="1" spans="1:12">
      <c r="A52" s="31"/>
      <c r="B52" s="33"/>
      <c r="C52" s="20"/>
      <c r="D52" s="35" t="s">
        <v>115</v>
      </c>
      <c r="E52" s="35"/>
      <c r="F52" s="32" t="s">
        <v>116</v>
      </c>
      <c r="G52" s="32">
        <v>1</v>
      </c>
      <c r="H52" s="32" t="s">
        <v>117</v>
      </c>
      <c r="I52" s="32">
        <v>0.9</v>
      </c>
      <c r="J52" s="42" t="s">
        <v>66</v>
      </c>
      <c r="K52" s="43" t="s">
        <v>118</v>
      </c>
      <c r="L52" s="44"/>
    </row>
    <row r="53" ht="43" customHeight="1" spans="1:11">
      <c r="A53" s="31"/>
      <c r="B53" s="33"/>
      <c r="C53" s="20"/>
      <c r="D53" s="35" t="s">
        <v>119</v>
      </c>
      <c r="E53" s="35"/>
      <c r="F53" s="32" t="s">
        <v>120</v>
      </c>
      <c r="G53" s="32">
        <v>1</v>
      </c>
      <c r="H53" s="32" t="s">
        <v>121</v>
      </c>
      <c r="I53" s="32">
        <v>1</v>
      </c>
      <c r="J53" s="42" t="s">
        <v>66</v>
      </c>
      <c r="K53" s="43" t="s">
        <v>66</v>
      </c>
    </row>
    <row r="54" ht="43" customHeight="1" spans="1:11">
      <c r="A54" s="31"/>
      <c r="B54" s="33"/>
      <c r="C54" s="20"/>
      <c r="D54" s="35" t="s">
        <v>122</v>
      </c>
      <c r="E54" s="35"/>
      <c r="F54" s="32" t="s">
        <v>123</v>
      </c>
      <c r="G54" s="32">
        <v>1</v>
      </c>
      <c r="H54" s="32" t="s">
        <v>65</v>
      </c>
      <c r="I54" s="32">
        <v>1</v>
      </c>
      <c r="J54" s="42" t="s">
        <v>66</v>
      </c>
      <c r="K54" s="43" t="s">
        <v>66</v>
      </c>
    </row>
    <row r="55" ht="43" customHeight="1" spans="1:11">
      <c r="A55" s="31"/>
      <c r="B55" s="33"/>
      <c r="C55" s="20"/>
      <c r="D55" s="35" t="s">
        <v>124</v>
      </c>
      <c r="E55" s="35"/>
      <c r="F55" s="32" t="s">
        <v>125</v>
      </c>
      <c r="G55" s="32">
        <v>1</v>
      </c>
      <c r="H55" s="32" t="s">
        <v>121</v>
      </c>
      <c r="I55" s="32">
        <v>1</v>
      </c>
      <c r="J55" s="42" t="s">
        <v>66</v>
      </c>
      <c r="K55" s="43" t="s">
        <v>126</v>
      </c>
    </row>
    <row r="56" ht="52" customHeight="1" spans="1:11">
      <c r="A56" s="31"/>
      <c r="B56" s="33"/>
      <c r="C56" s="20"/>
      <c r="D56" s="35" t="s">
        <v>127</v>
      </c>
      <c r="E56" s="35"/>
      <c r="F56" s="32" t="s">
        <v>128</v>
      </c>
      <c r="G56" s="32">
        <v>1</v>
      </c>
      <c r="H56" s="32" t="s">
        <v>129</v>
      </c>
      <c r="I56" s="32">
        <v>0</v>
      </c>
      <c r="J56" s="42" t="s">
        <v>66</v>
      </c>
      <c r="K56" s="43" t="s">
        <v>130</v>
      </c>
    </row>
    <row r="57" ht="43" customHeight="1" spans="1:11">
      <c r="A57" s="31"/>
      <c r="B57" s="33"/>
      <c r="C57" s="20"/>
      <c r="D57" s="35" t="s">
        <v>131</v>
      </c>
      <c r="E57" s="35"/>
      <c r="F57" s="32" t="s">
        <v>78</v>
      </c>
      <c r="G57" s="32">
        <v>1</v>
      </c>
      <c r="H57" s="32" t="s">
        <v>79</v>
      </c>
      <c r="I57" s="32">
        <v>1</v>
      </c>
      <c r="J57" s="42" t="s">
        <v>66</v>
      </c>
      <c r="K57" s="43" t="s">
        <v>66</v>
      </c>
    </row>
    <row r="58" ht="43" customHeight="1" spans="1:11">
      <c r="A58" s="31"/>
      <c r="B58" s="33"/>
      <c r="C58" s="20"/>
      <c r="D58" s="35" t="s">
        <v>132</v>
      </c>
      <c r="E58" s="35"/>
      <c r="F58" s="32" t="s">
        <v>133</v>
      </c>
      <c r="G58" s="32">
        <v>1</v>
      </c>
      <c r="H58" s="32" t="s">
        <v>134</v>
      </c>
      <c r="I58" s="32">
        <v>1</v>
      </c>
      <c r="J58" s="42" t="s">
        <v>66</v>
      </c>
      <c r="K58" s="43" t="s">
        <v>66</v>
      </c>
    </row>
    <row r="59" ht="43" customHeight="1" spans="1:11">
      <c r="A59" s="31"/>
      <c r="B59" s="33"/>
      <c r="C59" s="20"/>
      <c r="D59" s="35" t="s">
        <v>135</v>
      </c>
      <c r="E59" s="35"/>
      <c r="F59" s="32" t="s">
        <v>136</v>
      </c>
      <c r="G59" s="32">
        <v>1</v>
      </c>
      <c r="H59" s="32" t="s">
        <v>137</v>
      </c>
      <c r="I59" s="32">
        <v>1</v>
      </c>
      <c r="J59" s="42" t="s">
        <v>66</v>
      </c>
      <c r="K59" s="43" t="s">
        <v>66</v>
      </c>
    </row>
    <row r="60" ht="43" customHeight="1" spans="1:11">
      <c r="A60" s="31"/>
      <c r="B60" s="33"/>
      <c r="C60" s="20" t="s">
        <v>138</v>
      </c>
      <c r="D60" s="35" t="s">
        <v>139</v>
      </c>
      <c r="E60" s="35"/>
      <c r="F60" s="32" t="s">
        <v>140</v>
      </c>
      <c r="G60" s="32">
        <v>2</v>
      </c>
      <c r="H60" s="32" t="s">
        <v>141</v>
      </c>
      <c r="I60" s="32">
        <v>2</v>
      </c>
      <c r="J60" s="42" t="s">
        <v>66</v>
      </c>
      <c r="K60" s="43" t="s">
        <v>66</v>
      </c>
    </row>
    <row r="61" ht="43" customHeight="1" spans="1:11">
      <c r="A61" s="31"/>
      <c r="B61" s="33"/>
      <c r="C61" s="20"/>
      <c r="D61" s="35" t="s">
        <v>142</v>
      </c>
      <c r="E61" s="35"/>
      <c r="F61" s="32" t="s">
        <v>140</v>
      </c>
      <c r="G61" s="32">
        <v>2</v>
      </c>
      <c r="H61" s="32" t="s">
        <v>141</v>
      </c>
      <c r="I61" s="32">
        <v>2</v>
      </c>
      <c r="J61" s="42" t="s">
        <v>66</v>
      </c>
      <c r="K61" s="43" t="s">
        <v>66</v>
      </c>
    </row>
    <row r="62" ht="43" customHeight="1" spans="1:11">
      <c r="A62" s="31"/>
      <c r="B62" s="33"/>
      <c r="C62" s="20"/>
      <c r="D62" s="35" t="s">
        <v>143</v>
      </c>
      <c r="E62" s="35"/>
      <c r="F62" s="32" t="s">
        <v>144</v>
      </c>
      <c r="G62" s="32">
        <v>2</v>
      </c>
      <c r="H62" s="32" t="s">
        <v>141</v>
      </c>
      <c r="I62" s="32">
        <v>2</v>
      </c>
      <c r="J62" s="42" t="s">
        <v>66</v>
      </c>
      <c r="K62" s="43" t="s">
        <v>66</v>
      </c>
    </row>
    <row r="63" ht="43" customHeight="1" spans="1:11">
      <c r="A63" s="31"/>
      <c r="B63" s="33"/>
      <c r="C63" s="20"/>
      <c r="D63" s="35" t="s">
        <v>145</v>
      </c>
      <c r="E63" s="35"/>
      <c r="F63" s="32" t="s">
        <v>146</v>
      </c>
      <c r="G63" s="32">
        <v>2</v>
      </c>
      <c r="H63" s="32" t="s">
        <v>82</v>
      </c>
      <c r="I63" s="32">
        <v>2</v>
      </c>
      <c r="J63" s="42" t="s">
        <v>66</v>
      </c>
      <c r="K63" s="43" t="s">
        <v>66</v>
      </c>
    </row>
    <row r="64" ht="43" customHeight="1" spans="1:11">
      <c r="A64" s="31"/>
      <c r="B64" s="33"/>
      <c r="C64" s="20"/>
      <c r="D64" s="35" t="s">
        <v>147</v>
      </c>
      <c r="E64" s="35"/>
      <c r="F64" s="32" t="s">
        <v>140</v>
      </c>
      <c r="G64" s="32">
        <v>2</v>
      </c>
      <c r="H64" s="32" t="s">
        <v>141</v>
      </c>
      <c r="I64" s="32">
        <v>2</v>
      </c>
      <c r="J64" s="42" t="s">
        <v>66</v>
      </c>
      <c r="K64" s="43" t="s">
        <v>66</v>
      </c>
    </row>
    <row r="65" ht="43" customHeight="1" spans="1:11">
      <c r="A65" s="31"/>
      <c r="B65" s="33"/>
      <c r="C65" s="20"/>
      <c r="D65" s="35" t="s">
        <v>148</v>
      </c>
      <c r="E65" s="35"/>
      <c r="F65" s="32" t="s">
        <v>149</v>
      </c>
      <c r="G65" s="32">
        <v>2</v>
      </c>
      <c r="H65" s="32" t="s">
        <v>82</v>
      </c>
      <c r="I65" s="32">
        <v>2</v>
      </c>
      <c r="J65" s="42" t="s">
        <v>66</v>
      </c>
      <c r="K65" s="43" t="s">
        <v>66</v>
      </c>
    </row>
    <row r="66" ht="43" customHeight="1" spans="1:11">
      <c r="A66" s="31"/>
      <c r="B66" s="33"/>
      <c r="C66" s="20"/>
      <c r="D66" s="35" t="s">
        <v>150</v>
      </c>
      <c r="E66" s="35"/>
      <c r="F66" s="32" t="s">
        <v>151</v>
      </c>
      <c r="G66" s="32">
        <v>2</v>
      </c>
      <c r="H66" s="32" t="s">
        <v>134</v>
      </c>
      <c r="I66" s="32">
        <v>2</v>
      </c>
      <c r="J66" s="42" t="s">
        <v>66</v>
      </c>
      <c r="K66" s="43" t="s">
        <v>66</v>
      </c>
    </row>
    <row r="67" ht="43" customHeight="1" spans="1:11">
      <c r="A67" s="31"/>
      <c r="B67" s="33"/>
      <c r="C67" s="20"/>
      <c r="D67" s="35" t="s">
        <v>152</v>
      </c>
      <c r="E67" s="35"/>
      <c r="F67" s="32" t="s">
        <v>140</v>
      </c>
      <c r="G67" s="32">
        <v>2</v>
      </c>
      <c r="H67" s="32" t="s">
        <v>141</v>
      </c>
      <c r="I67" s="32">
        <v>2</v>
      </c>
      <c r="J67" s="42" t="s">
        <v>66</v>
      </c>
      <c r="K67" s="43" t="s">
        <v>66</v>
      </c>
    </row>
    <row r="68" ht="43" customHeight="1" spans="1:11">
      <c r="A68" s="31"/>
      <c r="B68" s="33"/>
      <c r="C68" s="20"/>
      <c r="D68" s="35" t="s">
        <v>153</v>
      </c>
      <c r="E68" s="35"/>
      <c r="F68" s="32" t="s">
        <v>154</v>
      </c>
      <c r="G68" s="32">
        <v>2</v>
      </c>
      <c r="H68" s="32" t="s">
        <v>82</v>
      </c>
      <c r="I68" s="32">
        <v>2</v>
      </c>
      <c r="J68" s="42" t="s">
        <v>66</v>
      </c>
      <c r="K68" s="43" t="s">
        <v>66</v>
      </c>
    </row>
    <row r="69" ht="43" customHeight="1" spans="1:11">
      <c r="A69" s="31"/>
      <c r="B69" s="33"/>
      <c r="C69" s="20"/>
      <c r="D69" s="35" t="s">
        <v>155</v>
      </c>
      <c r="E69" s="35"/>
      <c r="F69" s="32" t="s">
        <v>156</v>
      </c>
      <c r="G69" s="32">
        <v>2</v>
      </c>
      <c r="H69" s="32" t="s">
        <v>82</v>
      </c>
      <c r="I69" s="32">
        <v>2</v>
      </c>
      <c r="J69" s="42" t="s">
        <v>66</v>
      </c>
      <c r="K69" s="43" t="s">
        <v>66</v>
      </c>
    </row>
    <row r="70" ht="43" customHeight="1" spans="1:11">
      <c r="A70" s="31"/>
      <c r="B70" s="33"/>
      <c r="C70" s="20" t="s">
        <v>157</v>
      </c>
      <c r="D70" s="35" t="s">
        <v>158</v>
      </c>
      <c r="E70" s="35"/>
      <c r="F70" s="32" t="s">
        <v>159</v>
      </c>
      <c r="G70" s="32">
        <v>1</v>
      </c>
      <c r="H70" s="32" t="s">
        <v>82</v>
      </c>
      <c r="I70" s="32">
        <v>1</v>
      </c>
      <c r="J70" s="42" t="s">
        <v>66</v>
      </c>
      <c r="K70" s="43" t="s">
        <v>66</v>
      </c>
    </row>
    <row r="71" ht="43" customHeight="1" spans="1:11">
      <c r="A71" s="31"/>
      <c r="B71" s="33"/>
      <c r="C71" s="20"/>
      <c r="D71" s="35" t="s">
        <v>160</v>
      </c>
      <c r="E71" s="35"/>
      <c r="F71" s="32" t="s">
        <v>159</v>
      </c>
      <c r="G71" s="32">
        <v>1</v>
      </c>
      <c r="H71" s="32" t="s">
        <v>82</v>
      </c>
      <c r="I71" s="32">
        <v>1</v>
      </c>
      <c r="J71" s="42" t="s">
        <v>66</v>
      </c>
      <c r="K71" s="43" t="s">
        <v>66</v>
      </c>
    </row>
    <row r="72" ht="43" customHeight="1" spans="1:11">
      <c r="A72" s="31"/>
      <c r="B72" s="33"/>
      <c r="C72" s="20"/>
      <c r="D72" s="35" t="s">
        <v>161</v>
      </c>
      <c r="E72" s="35"/>
      <c r="F72" s="32" t="s">
        <v>162</v>
      </c>
      <c r="G72" s="32">
        <v>1</v>
      </c>
      <c r="H72" s="32" t="s">
        <v>82</v>
      </c>
      <c r="I72" s="32">
        <v>1</v>
      </c>
      <c r="J72" s="42" t="s">
        <v>66</v>
      </c>
      <c r="K72" s="43" t="s">
        <v>66</v>
      </c>
    </row>
    <row r="73" ht="43" customHeight="1" spans="1:11">
      <c r="A73" s="31"/>
      <c r="B73" s="33"/>
      <c r="C73" s="20" t="s">
        <v>163</v>
      </c>
      <c r="D73" s="35" t="s">
        <v>164</v>
      </c>
      <c r="E73" s="35"/>
      <c r="F73" s="32" t="s">
        <v>165</v>
      </c>
      <c r="G73" s="32">
        <v>3</v>
      </c>
      <c r="H73" s="32" t="s">
        <v>166</v>
      </c>
      <c r="I73" s="32">
        <v>3</v>
      </c>
      <c r="J73" s="42" t="s">
        <v>66</v>
      </c>
      <c r="K73" s="43" t="s">
        <v>66</v>
      </c>
    </row>
    <row r="74" ht="43" customHeight="1" spans="1:11">
      <c r="A74" s="31"/>
      <c r="B74" s="33" t="s">
        <v>167</v>
      </c>
      <c r="C74" s="20" t="s">
        <v>168</v>
      </c>
      <c r="D74" s="35" t="s">
        <v>169</v>
      </c>
      <c r="E74" s="35"/>
      <c r="F74" s="32" t="s">
        <v>170</v>
      </c>
      <c r="G74" s="32">
        <v>3</v>
      </c>
      <c r="H74" s="32" t="s">
        <v>82</v>
      </c>
      <c r="I74" s="32">
        <v>3</v>
      </c>
      <c r="J74" s="42" t="s">
        <v>66</v>
      </c>
      <c r="K74" s="43" t="s">
        <v>66</v>
      </c>
    </row>
    <row r="75" ht="43" customHeight="1" spans="1:11">
      <c r="A75" s="31"/>
      <c r="B75" s="33"/>
      <c r="C75" s="20"/>
      <c r="D75" s="35" t="s">
        <v>171</v>
      </c>
      <c r="E75" s="35"/>
      <c r="F75" s="32" t="s">
        <v>78</v>
      </c>
      <c r="G75" s="32">
        <v>3</v>
      </c>
      <c r="H75" s="32" t="s">
        <v>79</v>
      </c>
      <c r="I75" s="32">
        <v>3</v>
      </c>
      <c r="J75" s="42" t="s">
        <v>66</v>
      </c>
      <c r="K75" s="43" t="s">
        <v>66</v>
      </c>
    </row>
    <row r="76" ht="43" customHeight="1" spans="1:11">
      <c r="A76" s="31"/>
      <c r="B76" s="33"/>
      <c r="C76" s="20"/>
      <c r="D76" s="35" t="s">
        <v>172</v>
      </c>
      <c r="E76" s="35"/>
      <c r="F76" s="32" t="s">
        <v>123</v>
      </c>
      <c r="G76" s="32">
        <v>4</v>
      </c>
      <c r="H76" s="32" t="s">
        <v>173</v>
      </c>
      <c r="I76" s="32">
        <v>4</v>
      </c>
      <c r="J76" s="42" t="s">
        <v>66</v>
      </c>
      <c r="K76" s="43" t="s">
        <v>174</v>
      </c>
    </row>
    <row r="77" ht="43" customHeight="1" spans="1:11">
      <c r="A77" s="31"/>
      <c r="B77" s="33"/>
      <c r="C77" s="20" t="s">
        <v>175</v>
      </c>
      <c r="D77" s="35" t="s">
        <v>176</v>
      </c>
      <c r="E77" s="35"/>
      <c r="F77" s="32" t="s">
        <v>177</v>
      </c>
      <c r="G77" s="32">
        <v>5</v>
      </c>
      <c r="H77" s="32" t="s">
        <v>178</v>
      </c>
      <c r="I77" s="32">
        <v>5</v>
      </c>
      <c r="J77" s="42" t="s">
        <v>66</v>
      </c>
      <c r="K77" s="43" t="s">
        <v>66</v>
      </c>
    </row>
    <row r="78" ht="43" customHeight="1" spans="1:11">
      <c r="A78" s="31"/>
      <c r="B78" s="33"/>
      <c r="C78" s="20"/>
      <c r="D78" s="35" t="s">
        <v>179</v>
      </c>
      <c r="E78" s="35"/>
      <c r="F78" s="32" t="s">
        <v>180</v>
      </c>
      <c r="G78" s="32">
        <v>5</v>
      </c>
      <c r="H78" s="32" t="s">
        <v>181</v>
      </c>
      <c r="I78" s="32">
        <v>5</v>
      </c>
      <c r="J78" s="42" t="s">
        <v>66</v>
      </c>
      <c r="K78" s="43" t="s">
        <v>66</v>
      </c>
    </row>
    <row r="79" ht="60" customHeight="1" spans="1:11">
      <c r="A79" s="31"/>
      <c r="B79" s="33"/>
      <c r="C79" s="20" t="s">
        <v>182</v>
      </c>
      <c r="D79" s="35" t="s">
        <v>183</v>
      </c>
      <c r="E79" s="35"/>
      <c r="F79" s="32" t="s">
        <v>184</v>
      </c>
      <c r="G79" s="32">
        <v>10</v>
      </c>
      <c r="H79" s="32" t="s">
        <v>82</v>
      </c>
      <c r="I79" s="32">
        <v>10</v>
      </c>
      <c r="J79" s="42" t="s">
        <v>66</v>
      </c>
      <c r="K79" s="43" t="s">
        <v>66</v>
      </c>
    </row>
    <row r="80" ht="43" customHeight="1" spans="1:11">
      <c r="A80" s="31"/>
      <c r="B80" s="33" t="s">
        <v>185</v>
      </c>
      <c r="C80" s="20" t="s">
        <v>185</v>
      </c>
      <c r="D80" s="35" t="s">
        <v>186</v>
      </c>
      <c r="E80" s="35"/>
      <c r="F80" s="32" t="s">
        <v>187</v>
      </c>
      <c r="G80" s="32">
        <v>4</v>
      </c>
      <c r="H80" s="32" t="s">
        <v>188</v>
      </c>
      <c r="I80" s="32">
        <v>4</v>
      </c>
      <c r="J80" s="42" t="s">
        <v>66</v>
      </c>
      <c r="K80" s="43" t="s">
        <v>66</v>
      </c>
    </row>
    <row r="81" ht="43" customHeight="1" spans="1:11">
      <c r="A81" s="31"/>
      <c r="B81" s="33"/>
      <c r="C81" s="20"/>
      <c r="D81" s="35" t="s">
        <v>189</v>
      </c>
      <c r="E81" s="35"/>
      <c r="F81" s="32" t="s">
        <v>144</v>
      </c>
      <c r="G81" s="32">
        <v>3</v>
      </c>
      <c r="H81" s="32" t="s">
        <v>188</v>
      </c>
      <c r="I81" s="32">
        <v>3</v>
      </c>
      <c r="J81" s="42" t="s">
        <v>66</v>
      </c>
      <c r="K81" s="43" t="s">
        <v>66</v>
      </c>
    </row>
    <row r="82" ht="43" customHeight="1" spans="1:11">
      <c r="A82" s="31"/>
      <c r="B82" s="33"/>
      <c r="C82" s="20"/>
      <c r="D82" s="35" t="s">
        <v>190</v>
      </c>
      <c r="E82" s="35"/>
      <c r="F82" s="32" t="s">
        <v>144</v>
      </c>
      <c r="G82" s="32">
        <v>3</v>
      </c>
      <c r="H82" s="32" t="s">
        <v>188</v>
      </c>
      <c r="I82" s="32">
        <v>3</v>
      </c>
      <c r="J82" s="42" t="s">
        <v>66</v>
      </c>
      <c r="K82" s="43" t="s">
        <v>66</v>
      </c>
    </row>
  </sheetData>
  <mergeCells count="110">
    <mergeCell ref="A2:K2"/>
    <mergeCell ref="B3:F3"/>
    <mergeCell ref="H3:K3"/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D9"/>
    <mergeCell ref="E9:F9"/>
    <mergeCell ref="I9:J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  <mergeCell ref="B20:K20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  <mergeCell ref="B31:K31"/>
    <mergeCell ref="B32:K32"/>
    <mergeCell ref="B33:K33"/>
    <mergeCell ref="A34:B34"/>
    <mergeCell ref="C34:E34"/>
    <mergeCell ref="F34:G34"/>
    <mergeCell ref="H34:K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A4:A9"/>
    <mergeCell ref="A10:A21"/>
    <mergeCell ref="A22:A33"/>
    <mergeCell ref="A35:A82"/>
    <mergeCell ref="B36:B73"/>
    <mergeCell ref="B74:B79"/>
    <mergeCell ref="B80:B82"/>
    <mergeCell ref="C36:C59"/>
    <mergeCell ref="C60:C69"/>
    <mergeCell ref="C70:C72"/>
    <mergeCell ref="C74:C76"/>
    <mergeCell ref="C77:C78"/>
    <mergeCell ref="C80:C82"/>
  </mergeCells>
  <printOptions horizontalCentered="1"/>
  <pageMargins left="0.590277777777778" right="0.590277777777778" top="0.590277777777778" bottom="0" header="0.298611111111111" footer="0.298611111111111"/>
  <pageSetup paperSize="9" scale="92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5"/>
  <sheetViews>
    <sheetView topLeftCell="A25" workbookViewId="0">
      <selection activeCell="F15" sqref="F15"/>
    </sheetView>
  </sheetViews>
  <sheetFormatPr defaultColWidth="8.375" defaultRowHeight="12.55" customHeight="1"/>
  <cols>
    <col min="1" max="1" width="6" style="3" customWidth="1"/>
    <col min="2" max="2" width="13.125" style="1" customWidth="1"/>
    <col min="3" max="3" width="21.5" style="1" customWidth="1"/>
    <col min="4" max="4" width="12.25" style="1" customWidth="1"/>
    <col min="5" max="5" width="15.5833333333333" style="1" customWidth="1"/>
    <col min="6" max="7" width="15.875" style="1" customWidth="1"/>
    <col min="8" max="9" width="13.875" style="1" customWidth="1"/>
    <col min="10" max="10" width="13.625" style="1" customWidth="1"/>
    <col min="11" max="11" width="17.25" style="1" customWidth="1"/>
    <col min="12" max="16384" width="8.375" style="1"/>
  </cols>
  <sheetData>
    <row r="1" s="1" customFormat="1" ht="33" customHeight="1" spans="1:24">
      <c r="A1" s="4" t="s">
        <v>191</v>
      </c>
      <c r="B1" s="4"/>
      <c r="C1" s="4"/>
      <c r="D1" s="4"/>
      <c r="E1" s="4"/>
      <c r="F1" s="4"/>
      <c r="G1" s="4"/>
      <c r="H1" s="4"/>
      <c r="I1" s="4"/>
      <c r="J1" s="4"/>
      <c r="K1" s="4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="1" customFormat="1" ht="21.95" customHeight="1" spans="1:24">
      <c r="A2" s="5" t="s">
        <v>192</v>
      </c>
      <c r="B2" s="5"/>
      <c r="C2" s="6" t="s">
        <v>193</v>
      </c>
      <c r="D2" s="6"/>
      <c r="E2" s="6"/>
      <c r="F2" s="5" t="s">
        <v>194</v>
      </c>
      <c r="G2" s="5" t="s">
        <v>195</v>
      </c>
      <c r="H2" s="5"/>
      <c r="I2" s="5"/>
      <c r="J2" s="5"/>
      <c r="K2" s="5"/>
      <c r="L2" s="26"/>
      <c r="M2" s="26"/>
      <c r="N2" s="26"/>
      <c r="O2" s="26"/>
      <c r="P2" s="26"/>
      <c r="Q2" s="26"/>
      <c r="R2" s="26"/>
      <c r="S2" s="26"/>
      <c r="T2" s="25"/>
      <c r="U2" s="25"/>
      <c r="V2" s="25"/>
      <c r="W2" s="25"/>
      <c r="X2" s="25"/>
    </row>
    <row r="3" s="1" customFormat="1" ht="21.95" customHeight="1" spans="1:24">
      <c r="A3" s="5" t="s">
        <v>196</v>
      </c>
      <c r="B3" s="5"/>
      <c r="C3" s="5" t="s">
        <v>197</v>
      </c>
      <c r="D3" s="5"/>
      <c r="E3" s="5"/>
      <c r="F3" s="5" t="s">
        <v>198</v>
      </c>
      <c r="G3" s="5" t="s">
        <v>199</v>
      </c>
      <c r="H3" s="5"/>
      <c r="I3" s="5"/>
      <c r="J3" s="5"/>
      <c r="K3" s="5"/>
      <c r="L3" s="26"/>
      <c r="M3" s="26"/>
      <c r="N3" s="26"/>
      <c r="O3" s="26"/>
      <c r="P3" s="26"/>
      <c r="Q3" s="26"/>
      <c r="R3" s="26"/>
      <c r="S3" s="26"/>
      <c r="T3" s="25"/>
      <c r="U3" s="25"/>
      <c r="V3" s="25"/>
      <c r="W3" s="25"/>
      <c r="X3" s="25"/>
    </row>
    <row r="4" s="1" customFormat="1" ht="21.95" customHeight="1" spans="1:24">
      <c r="A4" s="7" t="s">
        <v>200</v>
      </c>
      <c r="B4" s="7"/>
      <c r="C4" s="8" t="s">
        <v>7</v>
      </c>
      <c r="D4" s="8"/>
      <c r="E4" s="8" t="s">
        <v>8</v>
      </c>
      <c r="F4" s="8"/>
      <c r="G4" s="8" t="s">
        <v>9</v>
      </c>
      <c r="H4" s="8" t="s">
        <v>10</v>
      </c>
      <c r="I4" s="8" t="s">
        <v>11</v>
      </c>
      <c r="J4" s="8" t="s">
        <v>12</v>
      </c>
      <c r="K4" s="8"/>
      <c r="L4" s="26"/>
      <c r="M4" s="26"/>
      <c r="N4" s="26"/>
      <c r="O4" s="26"/>
      <c r="P4" s="26"/>
      <c r="Q4" s="26"/>
      <c r="R4" s="26"/>
      <c r="S4" s="26"/>
      <c r="T4" s="25"/>
      <c r="U4" s="25"/>
      <c r="V4" s="25"/>
      <c r="W4" s="25"/>
      <c r="X4" s="25"/>
    </row>
    <row r="5" s="1" customFormat="1" ht="21.95" customHeight="1" spans="1:11">
      <c r="A5" s="7"/>
      <c r="B5" s="7"/>
      <c r="C5" s="9" t="s">
        <v>13</v>
      </c>
      <c r="D5" s="9"/>
      <c r="E5" s="5">
        <f t="shared" ref="E5:I5" si="0">E6+E7+E8+E9+E10</f>
        <v>0</v>
      </c>
      <c r="F5" s="5"/>
      <c r="G5" s="5">
        <f t="shared" si="0"/>
        <v>564.4</v>
      </c>
      <c r="H5" s="7">
        <f t="shared" si="0"/>
        <v>564.4</v>
      </c>
      <c r="I5" s="7">
        <f t="shared" si="0"/>
        <v>0</v>
      </c>
      <c r="J5" s="13">
        <f>I5/H5</f>
        <v>0</v>
      </c>
      <c r="K5" s="13"/>
    </row>
    <row r="6" s="1" customFormat="1" ht="21.95" customHeight="1" spans="1:11">
      <c r="A6" s="7"/>
      <c r="B6" s="7"/>
      <c r="C6" s="10" t="s">
        <v>201</v>
      </c>
      <c r="D6" s="11" t="s">
        <v>202</v>
      </c>
      <c r="E6" s="5" t="s">
        <v>203</v>
      </c>
      <c r="F6" s="5"/>
      <c r="G6" s="5" t="s">
        <v>204</v>
      </c>
      <c r="H6" s="7" t="s">
        <v>204</v>
      </c>
      <c r="I6" s="7" t="s">
        <v>203</v>
      </c>
      <c r="J6" s="5" t="s">
        <v>20</v>
      </c>
      <c r="K6" s="5"/>
    </row>
    <row r="7" s="1" customFormat="1" ht="21.95" customHeight="1" spans="1:11">
      <c r="A7" s="7"/>
      <c r="B7" s="7"/>
      <c r="C7" s="10"/>
      <c r="D7" s="11" t="s">
        <v>205</v>
      </c>
      <c r="E7" s="5" t="s">
        <v>203</v>
      </c>
      <c r="F7" s="5"/>
      <c r="G7" s="5" t="s">
        <v>203</v>
      </c>
      <c r="H7" s="7" t="s">
        <v>203</v>
      </c>
      <c r="I7" s="7" t="s">
        <v>203</v>
      </c>
      <c r="J7" s="5" t="s">
        <v>20</v>
      </c>
      <c r="K7" s="5"/>
    </row>
    <row r="8" s="1" customFormat="1" ht="21.95" customHeight="1" spans="1:11">
      <c r="A8" s="7"/>
      <c r="B8" s="7"/>
      <c r="C8" s="5" t="s">
        <v>206</v>
      </c>
      <c r="D8" s="12" t="s">
        <v>207</v>
      </c>
      <c r="E8" s="5" t="s">
        <v>203</v>
      </c>
      <c r="F8" s="5"/>
      <c r="G8" s="5" t="s">
        <v>203</v>
      </c>
      <c r="H8" s="7" t="s">
        <v>203</v>
      </c>
      <c r="I8" s="7" t="s">
        <v>203</v>
      </c>
      <c r="J8" s="5" t="s">
        <v>20</v>
      </c>
      <c r="K8" s="5"/>
    </row>
    <row r="9" s="1" customFormat="1" ht="21.95" customHeight="1" spans="1:11">
      <c r="A9" s="7"/>
      <c r="B9" s="7"/>
      <c r="C9" s="5" t="s">
        <v>208</v>
      </c>
      <c r="D9" s="12" t="s">
        <v>207</v>
      </c>
      <c r="E9" s="5" t="s">
        <v>203</v>
      </c>
      <c r="F9" s="5"/>
      <c r="G9" s="5" t="s">
        <v>203</v>
      </c>
      <c r="H9" s="7" t="s">
        <v>203</v>
      </c>
      <c r="I9" s="7" t="s">
        <v>203</v>
      </c>
      <c r="J9" s="5" t="s">
        <v>20</v>
      </c>
      <c r="K9" s="5"/>
    </row>
    <row r="10" s="1" customFormat="1" ht="21.95" customHeight="1" spans="1:11">
      <c r="A10" s="7"/>
      <c r="B10" s="7"/>
      <c r="C10" s="10" t="s">
        <v>209</v>
      </c>
      <c r="D10" s="12" t="s">
        <v>207</v>
      </c>
      <c r="E10" s="5" t="s">
        <v>203</v>
      </c>
      <c r="F10" s="5"/>
      <c r="G10" s="5" t="s">
        <v>203</v>
      </c>
      <c r="H10" s="7" t="s">
        <v>203</v>
      </c>
      <c r="I10" s="7" t="s">
        <v>203</v>
      </c>
      <c r="J10" s="5" t="s">
        <v>20</v>
      </c>
      <c r="K10" s="5"/>
    </row>
    <row r="11" s="1" customFormat="1" ht="30" customHeight="1" spans="1:11">
      <c r="A11" s="7" t="s">
        <v>210</v>
      </c>
      <c r="B11" s="7"/>
      <c r="C11" s="13" t="e">
        <f>(G5-G10)/(E5-E10)</f>
        <v>#DIV/0!</v>
      </c>
      <c r="D11" s="13"/>
      <c r="E11" s="5" t="s">
        <v>211</v>
      </c>
      <c r="F11" s="5"/>
      <c r="G11" s="10" t="s">
        <v>66</v>
      </c>
      <c r="H11" s="10"/>
      <c r="I11" s="10"/>
      <c r="J11" s="10"/>
      <c r="K11" s="10"/>
    </row>
    <row r="12" s="1" customFormat="1" ht="59" customHeight="1" spans="1:24">
      <c r="A12" s="5" t="s">
        <v>212</v>
      </c>
      <c r="B12" s="5"/>
      <c r="C12" s="27" t="s">
        <v>213</v>
      </c>
      <c r="D12" s="27"/>
      <c r="E12" s="27"/>
      <c r="F12" s="27"/>
      <c r="G12" s="27"/>
      <c r="H12" s="27"/>
      <c r="I12" s="27"/>
      <c r="J12" s="27"/>
      <c r="K12" s="27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="1" customFormat="1" ht="27.95" customHeight="1" spans="1:24">
      <c r="A13" s="16" t="s">
        <v>49</v>
      </c>
      <c r="B13" s="16"/>
      <c r="C13" s="16"/>
      <c r="D13" s="17">
        <v>72.71</v>
      </c>
      <c r="E13" s="17"/>
      <c r="F13" s="18" t="s">
        <v>50</v>
      </c>
      <c r="G13" s="19">
        <f>IF(J5*10&gt;10,10,J5*10)</f>
        <v>0</v>
      </c>
      <c r="H13" s="19"/>
      <c r="I13" s="19"/>
      <c r="J13" s="19"/>
      <c r="K13" s="19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="1" customFormat="1" ht="30" customHeight="1" spans="1:11">
      <c r="A14" s="20" t="s">
        <v>214</v>
      </c>
      <c r="B14" s="8" t="s">
        <v>52</v>
      </c>
      <c r="C14" s="8" t="s">
        <v>53</v>
      </c>
      <c r="D14" s="8" t="s">
        <v>54</v>
      </c>
      <c r="E14" s="8"/>
      <c r="F14" s="8" t="s">
        <v>55</v>
      </c>
      <c r="G14" s="8" t="s">
        <v>56</v>
      </c>
      <c r="H14" s="8" t="s">
        <v>57</v>
      </c>
      <c r="I14" s="8" t="s">
        <v>58</v>
      </c>
      <c r="J14" s="8" t="s">
        <v>59</v>
      </c>
      <c r="K14" s="8" t="s">
        <v>60</v>
      </c>
    </row>
    <row r="15" s="1" customFormat="1" ht="40" customHeight="1" spans="1:11">
      <c r="A15" s="20"/>
      <c r="B15" s="20" t="s">
        <v>61</v>
      </c>
      <c r="C15" s="20" t="s">
        <v>62</v>
      </c>
      <c r="D15" s="20" t="s">
        <v>215</v>
      </c>
      <c r="E15" s="20"/>
      <c r="F15" s="20" t="s">
        <v>216</v>
      </c>
      <c r="G15" s="20" t="s">
        <v>217</v>
      </c>
      <c r="H15" s="20" t="s">
        <v>218</v>
      </c>
      <c r="I15" s="20" t="s">
        <v>217</v>
      </c>
      <c r="J15" s="20" t="s">
        <v>219</v>
      </c>
      <c r="K15" s="20" t="s">
        <v>66</v>
      </c>
    </row>
    <row r="16" s="1" customFormat="1" ht="40" customHeight="1" spans="1:11">
      <c r="A16" s="20"/>
      <c r="B16" s="20"/>
      <c r="C16" s="20"/>
      <c r="D16" s="20" t="s">
        <v>220</v>
      </c>
      <c r="E16" s="20"/>
      <c r="F16" s="20" t="s">
        <v>221</v>
      </c>
      <c r="G16" s="20" t="s">
        <v>222</v>
      </c>
      <c r="H16" s="20" t="s">
        <v>20</v>
      </c>
      <c r="I16" s="20" t="s">
        <v>20</v>
      </c>
      <c r="J16" s="20" t="s">
        <v>223</v>
      </c>
      <c r="K16" s="20" t="s">
        <v>223</v>
      </c>
    </row>
    <row r="17" s="1" customFormat="1" ht="40" customHeight="1" spans="1:11">
      <c r="A17" s="20"/>
      <c r="B17" s="20"/>
      <c r="C17" s="20"/>
      <c r="D17" s="20" t="s">
        <v>224</v>
      </c>
      <c r="E17" s="20"/>
      <c r="F17" s="20" t="s">
        <v>225</v>
      </c>
      <c r="G17" s="20" t="s">
        <v>222</v>
      </c>
      <c r="H17" s="20" t="s">
        <v>20</v>
      </c>
      <c r="I17" s="20" t="s">
        <v>20</v>
      </c>
      <c r="J17" s="20" t="s">
        <v>223</v>
      </c>
      <c r="K17" s="20" t="s">
        <v>223</v>
      </c>
    </row>
    <row r="18" s="1" customFormat="1" ht="51" customHeight="1" spans="1:11">
      <c r="A18" s="20"/>
      <c r="B18" s="20"/>
      <c r="C18" s="20" t="s">
        <v>138</v>
      </c>
      <c r="D18" s="20" t="s">
        <v>226</v>
      </c>
      <c r="E18" s="20"/>
      <c r="F18" s="20" t="s">
        <v>227</v>
      </c>
      <c r="G18" s="20" t="s">
        <v>228</v>
      </c>
      <c r="H18" s="20" t="s">
        <v>229</v>
      </c>
      <c r="I18" s="20" t="s">
        <v>230</v>
      </c>
      <c r="J18" s="20" t="s">
        <v>223</v>
      </c>
      <c r="K18" s="20" t="s">
        <v>223</v>
      </c>
    </row>
    <row r="19" s="1" customFormat="1" ht="58" customHeight="1" spans="1:11">
      <c r="A19" s="20"/>
      <c r="B19" s="20"/>
      <c r="C19" s="20"/>
      <c r="D19" s="20" t="s">
        <v>231</v>
      </c>
      <c r="E19" s="20"/>
      <c r="F19" s="20" t="s">
        <v>232</v>
      </c>
      <c r="G19" s="20" t="s">
        <v>228</v>
      </c>
      <c r="H19" s="20" t="s">
        <v>229</v>
      </c>
      <c r="I19" s="20" t="s">
        <v>20</v>
      </c>
      <c r="J19" s="20" t="s">
        <v>223</v>
      </c>
      <c r="K19" s="20" t="s">
        <v>223</v>
      </c>
    </row>
    <row r="20" s="1" customFormat="1" ht="40" customHeight="1" spans="1:11">
      <c r="A20" s="20"/>
      <c r="B20" s="20"/>
      <c r="C20" s="20" t="s">
        <v>157</v>
      </c>
      <c r="D20" s="20" t="s">
        <v>233</v>
      </c>
      <c r="E20" s="20"/>
      <c r="F20" s="20" t="s">
        <v>234</v>
      </c>
      <c r="G20" s="20" t="s">
        <v>235</v>
      </c>
      <c r="H20" s="20" t="s">
        <v>82</v>
      </c>
      <c r="I20" s="20" t="s">
        <v>235</v>
      </c>
      <c r="J20" s="20" t="s">
        <v>236</v>
      </c>
      <c r="K20" s="20" t="s">
        <v>66</v>
      </c>
    </row>
    <row r="21" s="1" customFormat="1" ht="56" customHeight="1" spans="1:11">
      <c r="A21" s="20"/>
      <c r="B21" s="20"/>
      <c r="C21" s="20" t="s">
        <v>163</v>
      </c>
      <c r="D21" s="20" t="s">
        <v>237</v>
      </c>
      <c r="E21" s="20"/>
      <c r="F21" s="20" t="s">
        <v>227</v>
      </c>
      <c r="G21" s="20" t="s">
        <v>235</v>
      </c>
      <c r="H21" s="20" t="s">
        <v>229</v>
      </c>
      <c r="I21" s="20" t="s">
        <v>228</v>
      </c>
      <c r="J21" s="20" t="s">
        <v>238</v>
      </c>
      <c r="K21" s="20" t="s">
        <v>239</v>
      </c>
    </row>
    <row r="22" s="1" customFormat="1" ht="67" customHeight="1" spans="1:11">
      <c r="A22" s="20"/>
      <c r="B22" s="20" t="s">
        <v>167</v>
      </c>
      <c r="C22" s="20" t="s">
        <v>240</v>
      </c>
      <c r="D22" s="20" t="s">
        <v>241</v>
      </c>
      <c r="E22" s="20"/>
      <c r="F22" s="20" t="s">
        <v>242</v>
      </c>
      <c r="G22" s="20" t="s">
        <v>235</v>
      </c>
      <c r="H22" s="20" t="s">
        <v>82</v>
      </c>
      <c r="I22" s="20" t="s">
        <v>235</v>
      </c>
      <c r="J22" s="20" t="s">
        <v>243</v>
      </c>
      <c r="K22" s="20" t="s">
        <v>66</v>
      </c>
    </row>
    <row r="23" s="1" customFormat="1" ht="86" customHeight="1" spans="1:11">
      <c r="A23" s="20"/>
      <c r="B23" s="20"/>
      <c r="C23" s="20" t="s">
        <v>168</v>
      </c>
      <c r="D23" s="20" t="s">
        <v>244</v>
      </c>
      <c r="E23" s="20"/>
      <c r="F23" s="20" t="s">
        <v>245</v>
      </c>
      <c r="G23" s="20" t="s">
        <v>235</v>
      </c>
      <c r="H23" s="20" t="s">
        <v>82</v>
      </c>
      <c r="I23" s="20" t="s">
        <v>235</v>
      </c>
      <c r="J23" s="20" t="s">
        <v>246</v>
      </c>
      <c r="K23" s="20" t="s">
        <v>66</v>
      </c>
    </row>
    <row r="24" s="1" customFormat="1" ht="85" customHeight="1" spans="1:11">
      <c r="A24" s="20"/>
      <c r="B24" s="20"/>
      <c r="C24" s="20" t="s">
        <v>175</v>
      </c>
      <c r="D24" s="20" t="s">
        <v>247</v>
      </c>
      <c r="E24" s="20"/>
      <c r="F24" s="20" t="s">
        <v>248</v>
      </c>
      <c r="G24" s="20" t="s">
        <v>228</v>
      </c>
      <c r="H24" s="20" t="s">
        <v>82</v>
      </c>
      <c r="I24" s="20" t="s">
        <v>228</v>
      </c>
      <c r="J24" s="20" t="s">
        <v>246</v>
      </c>
      <c r="K24" s="20" t="s">
        <v>66</v>
      </c>
    </row>
    <row r="25" s="1" customFormat="1" ht="89" customHeight="1" spans="1:11">
      <c r="A25" s="20"/>
      <c r="B25" s="20"/>
      <c r="C25" s="20" t="s">
        <v>182</v>
      </c>
      <c r="D25" s="20" t="s">
        <v>249</v>
      </c>
      <c r="E25" s="20"/>
      <c r="F25" s="20" t="s">
        <v>250</v>
      </c>
      <c r="G25" s="20" t="s">
        <v>228</v>
      </c>
      <c r="H25" s="20" t="s">
        <v>82</v>
      </c>
      <c r="I25" s="20" t="s">
        <v>228</v>
      </c>
      <c r="J25" s="20" t="s">
        <v>246</v>
      </c>
      <c r="K25" s="20" t="s">
        <v>66</v>
      </c>
    </row>
    <row r="26" s="1" customFormat="1" ht="40" customHeight="1" spans="1:11">
      <c r="A26" s="20"/>
      <c r="B26" s="20" t="s">
        <v>185</v>
      </c>
      <c r="C26" s="20" t="s">
        <v>251</v>
      </c>
      <c r="D26" s="20" t="s">
        <v>252</v>
      </c>
      <c r="E26" s="20"/>
      <c r="F26" s="20" t="s">
        <v>253</v>
      </c>
      <c r="G26" s="20" t="s">
        <v>228</v>
      </c>
      <c r="H26" s="20" t="s">
        <v>229</v>
      </c>
      <c r="I26" s="20" t="s">
        <v>254</v>
      </c>
      <c r="J26" s="20" t="s">
        <v>255</v>
      </c>
      <c r="K26" s="20" t="s">
        <v>255</v>
      </c>
    </row>
    <row r="27" s="1" customFormat="1" ht="40" customHeight="1" spans="1:11">
      <c r="A27" s="20"/>
      <c r="B27" s="20"/>
      <c r="C27" s="20"/>
      <c r="D27" s="20" t="s">
        <v>256</v>
      </c>
      <c r="E27" s="20"/>
      <c r="F27" s="20" t="s">
        <v>257</v>
      </c>
      <c r="G27" s="20" t="s">
        <v>228</v>
      </c>
      <c r="H27" s="20" t="s">
        <v>229</v>
      </c>
      <c r="I27" s="20" t="s">
        <v>258</v>
      </c>
      <c r="J27" s="20" t="s">
        <v>255</v>
      </c>
      <c r="K27" s="20" t="s">
        <v>255</v>
      </c>
    </row>
    <row r="28" s="2" customFormat="1" ht="42" customHeight="1" spans="1:1">
      <c r="A28" s="24"/>
    </row>
    <row r="29" s="2" customFormat="1" ht="42" customHeight="1" spans="1:1">
      <c r="A29" s="24"/>
    </row>
    <row r="30" s="2" customFormat="1" ht="42" customHeight="1" spans="1:1">
      <c r="A30" s="24"/>
    </row>
    <row r="31" s="2" customFormat="1" ht="42" customHeight="1" spans="1:11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="2" customFormat="1" ht="42" customHeight="1" spans="1:11">
      <c r="A32" s="24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="2" customFormat="1" ht="42" customHeight="1" spans="1:11">
      <c r="A33" s="24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="2" customFormat="1" ht="42" customHeight="1" spans="1:11">
      <c r="A34" s="24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="2" customFormat="1" ht="42" customHeight="1" spans="1:11">
      <c r="A35" s="24"/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55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C13"/>
    <mergeCell ref="D13:E13"/>
    <mergeCell ref="G13:K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14:A27"/>
    <mergeCell ref="B15:B21"/>
    <mergeCell ref="B22:B25"/>
    <mergeCell ref="B26:B27"/>
    <mergeCell ref="C6:C7"/>
    <mergeCell ref="C15:C17"/>
    <mergeCell ref="C18:C19"/>
    <mergeCell ref="C26:C27"/>
    <mergeCell ref="A4:B10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topLeftCell="A19" workbookViewId="0">
      <selection activeCell="C18" sqref="$A18:$XFD23"/>
    </sheetView>
  </sheetViews>
  <sheetFormatPr defaultColWidth="8.375" defaultRowHeight="12.55" customHeight="1"/>
  <cols>
    <col min="1" max="1" width="6" style="3" customWidth="1"/>
    <col min="2" max="2" width="13.125" style="1" customWidth="1"/>
    <col min="3" max="3" width="21.5" style="1" customWidth="1"/>
    <col min="4" max="4" width="12.25" style="1" customWidth="1"/>
    <col min="5" max="5" width="14.125" style="1" customWidth="1"/>
    <col min="6" max="7" width="15.875" style="1" customWidth="1"/>
    <col min="8" max="9" width="13.875" style="1" customWidth="1"/>
    <col min="10" max="10" width="13.625" style="1" customWidth="1"/>
    <col min="11" max="11" width="17.25" style="1" customWidth="1"/>
    <col min="12" max="16384" width="8.375" style="1"/>
  </cols>
  <sheetData>
    <row r="1" s="1" customFormat="1" ht="33" customHeight="1" spans="1:24">
      <c r="A1" s="4" t="s">
        <v>191</v>
      </c>
      <c r="B1" s="4"/>
      <c r="C1" s="4"/>
      <c r="D1" s="4"/>
      <c r="E1" s="4"/>
      <c r="F1" s="4"/>
      <c r="G1" s="4"/>
      <c r="H1" s="4"/>
      <c r="I1" s="4"/>
      <c r="J1" s="4"/>
      <c r="K1" s="4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="1" customFormat="1" ht="21.95" customHeight="1" spans="1:24">
      <c r="A2" s="5" t="s">
        <v>192</v>
      </c>
      <c r="B2" s="5"/>
      <c r="C2" s="6" t="s">
        <v>259</v>
      </c>
      <c r="D2" s="6"/>
      <c r="E2" s="6"/>
      <c r="F2" s="5" t="s">
        <v>194</v>
      </c>
      <c r="G2" s="5" t="s">
        <v>260</v>
      </c>
      <c r="H2" s="5"/>
      <c r="I2" s="5"/>
      <c r="J2" s="5"/>
      <c r="K2" s="5"/>
      <c r="L2" s="26"/>
      <c r="M2" s="26"/>
      <c r="N2" s="26"/>
      <c r="O2" s="26"/>
      <c r="P2" s="26"/>
      <c r="Q2" s="26"/>
      <c r="R2" s="26"/>
      <c r="S2" s="26"/>
      <c r="T2" s="25"/>
      <c r="U2" s="25"/>
      <c r="V2" s="25"/>
      <c r="W2" s="25"/>
      <c r="X2" s="25"/>
    </row>
    <row r="3" s="1" customFormat="1" ht="21.95" customHeight="1" spans="1:24">
      <c r="A3" s="5" t="s">
        <v>196</v>
      </c>
      <c r="B3" s="5"/>
      <c r="C3" s="5" t="s">
        <v>261</v>
      </c>
      <c r="D3" s="5"/>
      <c r="E3" s="5"/>
      <c r="F3" s="5" t="s">
        <v>198</v>
      </c>
      <c r="G3" s="5" t="s">
        <v>199</v>
      </c>
      <c r="H3" s="5"/>
      <c r="I3" s="5"/>
      <c r="J3" s="5"/>
      <c r="K3" s="5"/>
      <c r="L3" s="26"/>
      <c r="M3" s="26"/>
      <c r="N3" s="26"/>
      <c r="O3" s="26"/>
      <c r="P3" s="26"/>
      <c r="Q3" s="26"/>
      <c r="R3" s="26"/>
      <c r="S3" s="26"/>
      <c r="T3" s="25"/>
      <c r="U3" s="25"/>
      <c r="V3" s="25"/>
      <c r="W3" s="25"/>
      <c r="X3" s="25"/>
    </row>
    <row r="4" s="1" customFormat="1" ht="21.95" customHeight="1" spans="1:24">
      <c r="A4" s="7" t="s">
        <v>200</v>
      </c>
      <c r="B4" s="7"/>
      <c r="C4" s="8" t="s">
        <v>7</v>
      </c>
      <c r="D4" s="8"/>
      <c r="E4" s="8" t="s">
        <v>8</v>
      </c>
      <c r="F4" s="8"/>
      <c r="G4" s="8" t="s">
        <v>9</v>
      </c>
      <c r="H4" s="8" t="s">
        <v>10</v>
      </c>
      <c r="I4" s="8" t="s">
        <v>11</v>
      </c>
      <c r="J4" s="8" t="s">
        <v>12</v>
      </c>
      <c r="K4" s="8"/>
      <c r="L4" s="26"/>
      <c r="M4" s="26"/>
      <c r="N4" s="26"/>
      <c r="O4" s="26"/>
      <c r="P4" s="26"/>
      <c r="Q4" s="26"/>
      <c r="R4" s="26"/>
      <c r="S4" s="26"/>
      <c r="T4" s="25"/>
      <c r="U4" s="25"/>
      <c r="V4" s="25"/>
      <c r="W4" s="25"/>
      <c r="X4" s="25"/>
    </row>
    <row r="5" s="1" customFormat="1" ht="21.95" customHeight="1" spans="1:11">
      <c r="A5" s="7"/>
      <c r="B5" s="7"/>
      <c r="C5" s="9" t="s">
        <v>13</v>
      </c>
      <c r="D5" s="9"/>
      <c r="E5" s="5">
        <f t="shared" ref="E5:I5" si="0">E6+E7+E8+E9+E10</f>
        <v>0</v>
      </c>
      <c r="F5" s="5"/>
      <c r="G5" s="5">
        <f t="shared" si="0"/>
        <v>63.68</v>
      </c>
      <c r="H5" s="7">
        <f t="shared" si="0"/>
        <v>63.68</v>
      </c>
      <c r="I5" s="7">
        <f t="shared" si="0"/>
        <v>12.204</v>
      </c>
      <c r="J5" s="13">
        <f>I5/H5</f>
        <v>0.191645728643216</v>
      </c>
      <c r="K5" s="13"/>
    </row>
    <row r="6" s="1" customFormat="1" ht="21.95" customHeight="1" spans="1:11">
      <c r="A6" s="7"/>
      <c r="B6" s="7"/>
      <c r="C6" s="10" t="s">
        <v>201</v>
      </c>
      <c r="D6" s="11" t="s">
        <v>202</v>
      </c>
      <c r="E6" s="5" t="s">
        <v>203</v>
      </c>
      <c r="F6" s="5"/>
      <c r="G6" s="5" t="s">
        <v>203</v>
      </c>
      <c r="H6" s="7" t="s">
        <v>203</v>
      </c>
      <c r="I6" s="7" t="s">
        <v>203</v>
      </c>
      <c r="J6" s="5" t="s">
        <v>20</v>
      </c>
      <c r="K6" s="5"/>
    </row>
    <row r="7" s="1" customFormat="1" ht="21.95" customHeight="1" spans="1:11">
      <c r="A7" s="7"/>
      <c r="B7" s="7"/>
      <c r="C7" s="10"/>
      <c r="D7" s="11" t="s">
        <v>205</v>
      </c>
      <c r="E7" s="5" t="s">
        <v>203</v>
      </c>
      <c r="F7" s="5"/>
      <c r="G7" s="5" t="s">
        <v>262</v>
      </c>
      <c r="H7" s="7" t="s">
        <v>262</v>
      </c>
      <c r="I7" s="7" t="s">
        <v>263</v>
      </c>
      <c r="J7" s="5" t="s">
        <v>264</v>
      </c>
      <c r="K7" s="5"/>
    </row>
    <row r="8" s="1" customFormat="1" ht="21.95" customHeight="1" spans="1:11">
      <c r="A8" s="7"/>
      <c r="B8" s="7"/>
      <c r="C8" s="5" t="s">
        <v>206</v>
      </c>
      <c r="D8" s="12" t="s">
        <v>207</v>
      </c>
      <c r="E8" s="5" t="s">
        <v>203</v>
      </c>
      <c r="F8" s="5"/>
      <c r="G8" s="5" t="s">
        <v>203</v>
      </c>
      <c r="H8" s="7" t="s">
        <v>203</v>
      </c>
      <c r="I8" s="7" t="s">
        <v>203</v>
      </c>
      <c r="J8" s="5" t="s">
        <v>20</v>
      </c>
      <c r="K8" s="5"/>
    </row>
    <row r="9" s="1" customFormat="1" ht="21.95" customHeight="1" spans="1:11">
      <c r="A9" s="7"/>
      <c r="B9" s="7"/>
      <c r="C9" s="5" t="s">
        <v>208</v>
      </c>
      <c r="D9" s="12" t="s">
        <v>207</v>
      </c>
      <c r="E9" s="5" t="s">
        <v>203</v>
      </c>
      <c r="F9" s="5"/>
      <c r="G9" s="5" t="s">
        <v>203</v>
      </c>
      <c r="H9" s="7" t="s">
        <v>203</v>
      </c>
      <c r="I9" s="7" t="s">
        <v>203</v>
      </c>
      <c r="J9" s="5" t="s">
        <v>20</v>
      </c>
      <c r="K9" s="5"/>
    </row>
    <row r="10" s="1" customFormat="1" ht="21.95" customHeight="1" spans="1:11">
      <c r="A10" s="7"/>
      <c r="B10" s="7"/>
      <c r="C10" s="10" t="s">
        <v>209</v>
      </c>
      <c r="D10" s="12" t="s">
        <v>207</v>
      </c>
      <c r="E10" s="5" t="s">
        <v>203</v>
      </c>
      <c r="F10" s="5"/>
      <c r="G10" s="5" t="s">
        <v>203</v>
      </c>
      <c r="H10" s="7" t="s">
        <v>203</v>
      </c>
      <c r="I10" s="7" t="s">
        <v>203</v>
      </c>
      <c r="J10" s="5" t="s">
        <v>20</v>
      </c>
      <c r="K10" s="5"/>
    </row>
    <row r="11" s="1" customFormat="1" ht="30" customHeight="1" spans="1:11">
      <c r="A11" s="7" t="s">
        <v>210</v>
      </c>
      <c r="B11" s="7"/>
      <c r="C11" s="13" t="e">
        <f>(G5-G10)/(E5-E10)</f>
        <v>#DIV/0!</v>
      </c>
      <c r="D11" s="13"/>
      <c r="E11" s="5" t="s">
        <v>211</v>
      </c>
      <c r="F11" s="5"/>
      <c r="G11" s="10" t="s">
        <v>66</v>
      </c>
      <c r="H11" s="10"/>
      <c r="I11" s="10"/>
      <c r="J11" s="10"/>
      <c r="K11" s="10"/>
    </row>
    <row r="12" s="1" customFormat="1" ht="84.95" customHeight="1" spans="1:24">
      <c r="A12" s="7" t="s">
        <v>265</v>
      </c>
      <c r="B12" s="7"/>
      <c r="C12" s="10" t="s">
        <v>266</v>
      </c>
      <c r="D12" s="10"/>
      <c r="E12" s="10"/>
      <c r="F12" s="10"/>
      <c r="G12" s="10"/>
      <c r="H12" s="10"/>
      <c r="I12" s="10"/>
      <c r="J12" s="10"/>
      <c r="K12" s="10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="1" customFormat="1" ht="27.95" customHeight="1" spans="1:24">
      <c r="A13" s="7" t="s">
        <v>267</v>
      </c>
      <c r="B13" s="7"/>
      <c r="C13" s="14" t="s">
        <v>268</v>
      </c>
      <c r="D13" s="14"/>
      <c r="E13" s="14"/>
      <c r="F13" s="7" t="s">
        <v>269</v>
      </c>
      <c r="G13" s="15" t="s">
        <v>270</v>
      </c>
      <c r="H13" s="15"/>
      <c r="I13" s="15"/>
      <c r="J13" s="15"/>
      <c r="K13" s="1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="1" customFormat="1" ht="27.95" customHeight="1" spans="1:24">
      <c r="A14" s="7" t="s">
        <v>271</v>
      </c>
      <c r="B14" s="7"/>
      <c r="C14" s="10" t="s">
        <v>272</v>
      </c>
      <c r="D14" s="10"/>
      <c r="E14" s="10"/>
      <c r="F14" s="10"/>
      <c r="G14" s="10"/>
      <c r="H14" s="10"/>
      <c r="I14" s="10"/>
      <c r="J14" s="10"/>
      <c r="K14" s="10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="1" customFormat="1" ht="27.95" customHeight="1" spans="1:24">
      <c r="A15" s="5" t="s">
        <v>212</v>
      </c>
      <c r="B15" s="5"/>
      <c r="C15" s="10" t="s">
        <v>273</v>
      </c>
      <c r="D15" s="10"/>
      <c r="E15" s="10"/>
      <c r="F15" s="10"/>
      <c r="G15" s="10"/>
      <c r="H15" s="10"/>
      <c r="I15" s="10"/>
      <c r="J15" s="10"/>
      <c r="K15" s="10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="1" customFormat="1" ht="27.95" customHeight="1" spans="1:24">
      <c r="A16" s="16" t="s">
        <v>49</v>
      </c>
      <c r="B16" s="16"/>
      <c r="C16" s="16"/>
      <c r="D16" s="17">
        <v>91.92</v>
      </c>
      <c r="E16" s="17"/>
      <c r="F16" s="18" t="s">
        <v>50</v>
      </c>
      <c r="G16" s="19">
        <f>IF(J5*10&gt;10,10,J5*10)</f>
        <v>1.91645728643216</v>
      </c>
      <c r="H16" s="19"/>
      <c r="I16" s="19"/>
      <c r="J16" s="19"/>
      <c r="K16" s="19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="1" customFormat="1" ht="30" customHeight="1" spans="1:11">
      <c r="A17" s="20" t="s">
        <v>214</v>
      </c>
      <c r="B17" s="8" t="s">
        <v>52</v>
      </c>
      <c r="C17" s="8" t="s">
        <v>53</v>
      </c>
      <c r="D17" s="8" t="s">
        <v>54</v>
      </c>
      <c r="E17" s="8"/>
      <c r="F17" s="8" t="s">
        <v>55</v>
      </c>
      <c r="G17" s="8" t="s">
        <v>56</v>
      </c>
      <c r="H17" s="8" t="s">
        <v>57</v>
      </c>
      <c r="I17" s="8" t="s">
        <v>58</v>
      </c>
      <c r="J17" s="8" t="s">
        <v>59</v>
      </c>
      <c r="K17" s="8" t="s">
        <v>60</v>
      </c>
    </row>
    <row r="18" s="1" customFormat="1" ht="42" customHeight="1" spans="1:11">
      <c r="A18" s="20"/>
      <c r="B18" s="20" t="s">
        <v>61</v>
      </c>
      <c r="C18" s="20" t="s">
        <v>62</v>
      </c>
      <c r="D18" s="21" t="s">
        <v>274</v>
      </c>
      <c r="E18" s="21"/>
      <c r="F18" s="20" t="s">
        <v>275</v>
      </c>
      <c r="G18" s="20" t="s">
        <v>94</v>
      </c>
      <c r="H18" s="20" t="s">
        <v>222</v>
      </c>
      <c r="I18" s="7" t="s">
        <v>94</v>
      </c>
      <c r="J18" s="27" t="s">
        <v>276</v>
      </c>
      <c r="K18" s="27" t="s">
        <v>66</v>
      </c>
    </row>
    <row r="19" s="1" customFormat="1" ht="42" customHeight="1" spans="1:11">
      <c r="A19" s="20"/>
      <c r="B19" s="20"/>
      <c r="C19" s="20" t="s">
        <v>138</v>
      </c>
      <c r="D19" s="21" t="s">
        <v>277</v>
      </c>
      <c r="E19" s="21"/>
      <c r="F19" s="23" t="s">
        <v>278</v>
      </c>
      <c r="G19" s="23" t="s">
        <v>235</v>
      </c>
      <c r="H19" s="23" t="s">
        <v>82</v>
      </c>
      <c r="I19" s="7" t="s">
        <v>235</v>
      </c>
      <c r="J19" s="27" t="s">
        <v>278</v>
      </c>
      <c r="K19" s="27" t="s">
        <v>66</v>
      </c>
    </row>
    <row r="20" s="1" customFormat="1" ht="42" customHeight="1" spans="1:11">
      <c r="A20" s="20"/>
      <c r="B20" s="20"/>
      <c r="C20" s="20" t="s">
        <v>157</v>
      </c>
      <c r="D20" s="21" t="s">
        <v>279</v>
      </c>
      <c r="E20" s="21"/>
      <c r="F20" s="23" t="s">
        <v>280</v>
      </c>
      <c r="G20" s="23" t="s">
        <v>235</v>
      </c>
      <c r="H20" s="23" t="s">
        <v>82</v>
      </c>
      <c r="I20" s="7" t="s">
        <v>235</v>
      </c>
      <c r="J20" s="27" t="s">
        <v>280</v>
      </c>
      <c r="K20" s="27" t="s">
        <v>66</v>
      </c>
    </row>
    <row r="21" s="1" customFormat="1" ht="42" customHeight="1" spans="1:11">
      <c r="A21" s="20"/>
      <c r="B21" s="20"/>
      <c r="C21" s="20" t="s">
        <v>163</v>
      </c>
      <c r="D21" s="21" t="s">
        <v>281</v>
      </c>
      <c r="E21" s="21"/>
      <c r="F21" s="23" t="s">
        <v>282</v>
      </c>
      <c r="G21" s="23" t="s">
        <v>235</v>
      </c>
      <c r="H21" s="23" t="s">
        <v>82</v>
      </c>
      <c r="I21" s="7" t="s">
        <v>235</v>
      </c>
      <c r="J21" s="27" t="s">
        <v>282</v>
      </c>
      <c r="K21" s="27" t="s">
        <v>66</v>
      </c>
    </row>
    <row r="22" s="1" customFormat="1" ht="42" customHeight="1" spans="1:11">
      <c r="A22" s="20"/>
      <c r="B22" s="20" t="s">
        <v>167</v>
      </c>
      <c r="C22" s="20" t="s">
        <v>175</v>
      </c>
      <c r="D22" s="21" t="s">
        <v>283</v>
      </c>
      <c r="E22" s="21"/>
      <c r="F22" s="20" t="s">
        <v>278</v>
      </c>
      <c r="G22" s="20" t="s">
        <v>284</v>
      </c>
      <c r="H22" s="20" t="s">
        <v>82</v>
      </c>
      <c r="I22" s="7" t="s">
        <v>284</v>
      </c>
      <c r="J22" s="27" t="s">
        <v>278</v>
      </c>
      <c r="K22" s="27" t="s">
        <v>66</v>
      </c>
    </row>
    <row r="23" s="1" customFormat="1" ht="42" customHeight="1" spans="1:11">
      <c r="A23" s="20"/>
      <c r="B23" s="20" t="s">
        <v>185</v>
      </c>
      <c r="C23" s="20" t="s">
        <v>251</v>
      </c>
      <c r="D23" s="21" t="s">
        <v>285</v>
      </c>
      <c r="E23" s="21"/>
      <c r="F23" s="20" t="s">
        <v>286</v>
      </c>
      <c r="G23" s="20" t="s">
        <v>235</v>
      </c>
      <c r="H23" s="20" t="s">
        <v>82</v>
      </c>
      <c r="I23" s="7" t="s">
        <v>235</v>
      </c>
      <c r="J23" s="27" t="s">
        <v>286</v>
      </c>
      <c r="K23" s="27" t="s">
        <v>66</v>
      </c>
    </row>
    <row r="24" s="2" customFormat="1" ht="42" customHeight="1" spans="1:11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="2" customFormat="1" ht="42" customHeight="1" spans="1:11">
      <c r="A25" s="24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="2" customFormat="1" ht="42" customHeight="1" spans="1:11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="2" customFormat="1" ht="42" customHeight="1" spans="1:11">
      <c r="A27" s="24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="2" customFormat="1" ht="42" customHeight="1" spans="1:11">
      <c r="A28" s="24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="2" customFormat="1" ht="42" customHeight="1" spans="1:11">
      <c r="A29" s="24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="2" customFormat="1" ht="42" customHeight="1" spans="1:11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="2" customFormat="1" ht="42" customHeight="1" spans="1:11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tabSelected="1" topLeftCell="A19" workbookViewId="0">
      <selection activeCell="K25" sqref="K25"/>
    </sheetView>
  </sheetViews>
  <sheetFormatPr defaultColWidth="8.375" defaultRowHeight="12.55" customHeight="1"/>
  <cols>
    <col min="1" max="1" width="6" style="3" customWidth="1"/>
    <col min="2" max="2" width="13.125" style="1" customWidth="1"/>
    <col min="3" max="3" width="21.5" style="1" customWidth="1"/>
    <col min="4" max="4" width="12.25" style="1" customWidth="1"/>
    <col min="5" max="5" width="14.125" style="1" customWidth="1"/>
    <col min="6" max="7" width="15.875" style="1" customWidth="1"/>
    <col min="8" max="9" width="13.875" style="1" customWidth="1"/>
    <col min="10" max="10" width="13.625" style="1" customWidth="1"/>
    <col min="11" max="11" width="17.25" style="1" customWidth="1"/>
    <col min="12" max="16384" width="8.375" style="1"/>
  </cols>
  <sheetData>
    <row r="1" s="1" customFormat="1" ht="33" customHeight="1" spans="1:24">
      <c r="A1" s="4" t="s">
        <v>191</v>
      </c>
      <c r="B1" s="4"/>
      <c r="C1" s="4"/>
      <c r="D1" s="4"/>
      <c r="E1" s="4"/>
      <c r="F1" s="4"/>
      <c r="G1" s="4"/>
      <c r="H1" s="4"/>
      <c r="I1" s="4"/>
      <c r="J1" s="4"/>
      <c r="K1" s="4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="1" customFormat="1" ht="21.95" customHeight="1" spans="1:24">
      <c r="A2" s="5" t="s">
        <v>192</v>
      </c>
      <c r="B2" s="5"/>
      <c r="C2" s="6" t="s">
        <v>287</v>
      </c>
      <c r="D2" s="6"/>
      <c r="E2" s="6"/>
      <c r="F2" s="5" t="s">
        <v>194</v>
      </c>
      <c r="G2" s="5" t="s">
        <v>288</v>
      </c>
      <c r="H2" s="5"/>
      <c r="I2" s="5"/>
      <c r="J2" s="5"/>
      <c r="K2" s="5"/>
      <c r="L2" s="26"/>
      <c r="M2" s="26"/>
      <c r="N2" s="26"/>
      <c r="O2" s="26"/>
      <c r="P2" s="26"/>
      <c r="Q2" s="26"/>
      <c r="R2" s="26"/>
      <c r="S2" s="26"/>
      <c r="T2" s="25"/>
      <c r="U2" s="25"/>
      <c r="V2" s="25"/>
      <c r="W2" s="25"/>
      <c r="X2" s="25"/>
    </row>
    <row r="3" s="1" customFormat="1" ht="21.95" customHeight="1" spans="1:24">
      <c r="A3" s="5" t="s">
        <v>196</v>
      </c>
      <c r="B3" s="5"/>
      <c r="C3" s="5" t="s">
        <v>289</v>
      </c>
      <c r="D3" s="5"/>
      <c r="E3" s="5"/>
      <c r="F3" s="5" t="s">
        <v>198</v>
      </c>
      <c r="G3" s="5" t="s">
        <v>199</v>
      </c>
      <c r="H3" s="5"/>
      <c r="I3" s="5"/>
      <c r="J3" s="5"/>
      <c r="K3" s="5"/>
      <c r="L3" s="26"/>
      <c r="M3" s="26"/>
      <c r="N3" s="26"/>
      <c r="O3" s="26"/>
      <c r="P3" s="26"/>
      <c r="Q3" s="26"/>
      <c r="R3" s="26"/>
      <c r="S3" s="26"/>
      <c r="T3" s="25"/>
      <c r="U3" s="25"/>
      <c r="V3" s="25"/>
      <c r="W3" s="25"/>
      <c r="X3" s="25"/>
    </row>
    <row r="4" s="1" customFormat="1" ht="21.95" customHeight="1" spans="1:24">
      <c r="A4" s="7" t="s">
        <v>200</v>
      </c>
      <c r="B4" s="7"/>
      <c r="C4" s="8" t="s">
        <v>7</v>
      </c>
      <c r="D4" s="8"/>
      <c r="E4" s="8" t="s">
        <v>8</v>
      </c>
      <c r="F4" s="8"/>
      <c r="G4" s="8" t="s">
        <v>9</v>
      </c>
      <c r="H4" s="8" t="s">
        <v>10</v>
      </c>
      <c r="I4" s="8" t="s">
        <v>11</v>
      </c>
      <c r="J4" s="8" t="s">
        <v>12</v>
      </c>
      <c r="K4" s="8"/>
      <c r="L4" s="26"/>
      <c r="M4" s="26"/>
      <c r="N4" s="26"/>
      <c r="O4" s="26"/>
      <c r="P4" s="26"/>
      <c r="Q4" s="26"/>
      <c r="R4" s="26"/>
      <c r="S4" s="26"/>
      <c r="T4" s="25"/>
      <c r="U4" s="25"/>
      <c r="V4" s="25"/>
      <c r="W4" s="25"/>
      <c r="X4" s="25"/>
    </row>
    <row r="5" s="1" customFormat="1" ht="21.95" customHeight="1" spans="1:11">
      <c r="A5" s="7"/>
      <c r="B5" s="7"/>
      <c r="C5" s="9" t="s">
        <v>13</v>
      </c>
      <c r="D5" s="9"/>
      <c r="E5" s="5">
        <f t="shared" ref="E5:I5" si="0">E6+E7+E8+E9+E10</f>
        <v>16.1</v>
      </c>
      <c r="F5" s="5"/>
      <c r="G5" s="5">
        <f t="shared" si="0"/>
        <v>0</v>
      </c>
      <c r="H5" s="7">
        <f t="shared" si="0"/>
        <v>16.1</v>
      </c>
      <c r="I5" s="7">
        <f t="shared" si="0"/>
        <v>16.1</v>
      </c>
      <c r="J5" s="13">
        <f>I5/H5</f>
        <v>1</v>
      </c>
      <c r="K5" s="13"/>
    </row>
    <row r="6" s="1" customFormat="1" ht="21.95" customHeight="1" spans="1:11">
      <c r="A6" s="7"/>
      <c r="B6" s="7"/>
      <c r="C6" s="10" t="s">
        <v>201</v>
      </c>
      <c r="D6" s="11" t="s">
        <v>202</v>
      </c>
      <c r="E6" s="5" t="s">
        <v>203</v>
      </c>
      <c r="F6" s="5"/>
      <c r="G6" s="5" t="s">
        <v>203</v>
      </c>
      <c r="H6" s="7" t="s">
        <v>203</v>
      </c>
      <c r="I6" s="7" t="s">
        <v>203</v>
      </c>
      <c r="J6" s="5" t="s">
        <v>20</v>
      </c>
      <c r="K6" s="5"/>
    </row>
    <row r="7" s="1" customFormat="1" ht="21.95" customHeight="1" spans="1:11">
      <c r="A7" s="7"/>
      <c r="B7" s="7"/>
      <c r="C7" s="10"/>
      <c r="D7" s="11" t="s">
        <v>205</v>
      </c>
      <c r="E7" s="5" t="s">
        <v>290</v>
      </c>
      <c r="F7" s="5"/>
      <c r="G7" s="5" t="s">
        <v>203</v>
      </c>
      <c r="H7" s="7" t="s">
        <v>290</v>
      </c>
      <c r="I7" s="7" t="s">
        <v>290</v>
      </c>
      <c r="J7" s="5" t="s">
        <v>141</v>
      </c>
      <c r="K7" s="5"/>
    </row>
    <row r="8" s="1" customFormat="1" ht="21.95" customHeight="1" spans="1:11">
      <c r="A8" s="7"/>
      <c r="B8" s="7"/>
      <c r="C8" s="5" t="s">
        <v>206</v>
      </c>
      <c r="D8" s="12" t="s">
        <v>207</v>
      </c>
      <c r="E8" s="5" t="s">
        <v>203</v>
      </c>
      <c r="F8" s="5"/>
      <c r="G8" s="5" t="s">
        <v>203</v>
      </c>
      <c r="H8" s="7" t="s">
        <v>203</v>
      </c>
      <c r="I8" s="7" t="s">
        <v>203</v>
      </c>
      <c r="J8" s="5" t="s">
        <v>20</v>
      </c>
      <c r="K8" s="5"/>
    </row>
    <row r="9" s="1" customFormat="1" ht="21.95" customHeight="1" spans="1:11">
      <c r="A9" s="7"/>
      <c r="B9" s="7"/>
      <c r="C9" s="5" t="s">
        <v>208</v>
      </c>
      <c r="D9" s="12" t="s">
        <v>207</v>
      </c>
      <c r="E9" s="5" t="s">
        <v>203</v>
      </c>
      <c r="F9" s="5"/>
      <c r="G9" s="5" t="s">
        <v>203</v>
      </c>
      <c r="H9" s="7" t="s">
        <v>203</v>
      </c>
      <c r="I9" s="7" t="s">
        <v>203</v>
      </c>
      <c r="J9" s="5" t="s">
        <v>20</v>
      </c>
      <c r="K9" s="5"/>
    </row>
    <row r="10" s="1" customFormat="1" ht="21.95" customHeight="1" spans="1:11">
      <c r="A10" s="7"/>
      <c r="B10" s="7"/>
      <c r="C10" s="10" t="s">
        <v>209</v>
      </c>
      <c r="D10" s="12" t="s">
        <v>207</v>
      </c>
      <c r="E10" s="5" t="s">
        <v>203</v>
      </c>
      <c r="F10" s="5"/>
      <c r="G10" s="5" t="s">
        <v>203</v>
      </c>
      <c r="H10" s="7" t="s">
        <v>203</v>
      </c>
      <c r="I10" s="7" t="s">
        <v>203</v>
      </c>
      <c r="J10" s="5" t="s">
        <v>20</v>
      </c>
      <c r="K10" s="5"/>
    </row>
    <row r="11" s="1" customFormat="1" ht="30" customHeight="1" spans="1:11">
      <c r="A11" s="7" t="s">
        <v>210</v>
      </c>
      <c r="B11" s="7"/>
      <c r="C11" s="13">
        <f>(G5-G10)/(E5-E10)</f>
        <v>0</v>
      </c>
      <c r="D11" s="13"/>
      <c r="E11" s="5" t="s">
        <v>211</v>
      </c>
      <c r="F11" s="5"/>
      <c r="G11" s="10" t="s">
        <v>66</v>
      </c>
      <c r="H11" s="10"/>
      <c r="I11" s="10"/>
      <c r="J11" s="10"/>
      <c r="K11" s="10"/>
    </row>
    <row r="12" s="1" customFormat="1" ht="84.95" customHeight="1" spans="1:24">
      <c r="A12" s="7" t="s">
        <v>265</v>
      </c>
      <c r="B12" s="7"/>
      <c r="C12" s="10" t="s">
        <v>291</v>
      </c>
      <c r="D12" s="10"/>
      <c r="E12" s="10"/>
      <c r="F12" s="10"/>
      <c r="G12" s="10"/>
      <c r="H12" s="10"/>
      <c r="I12" s="10"/>
      <c r="J12" s="10"/>
      <c r="K12" s="10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="1" customFormat="1" ht="27.95" customHeight="1" spans="1:24">
      <c r="A13" s="7" t="s">
        <v>267</v>
      </c>
      <c r="B13" s="7"/>
      <c r="C13" s="14" t="s">
        <v>268</v>
      </c>
      <c r="D13" s="14"/>
      <c r="E13" s="14"/>
      <c r="F13" s="7" t="s">
        <v>269</v>
      </c>
      <c r="G13" s="15" t="s">
        <v>270</v>
      </c>
      <c r="H13" s="15"/>
      <c r="I13" s="15"/>
      <c r="J13" s="15"/>
      <c r="K13" s="1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="1" customFormat="1" ht="27.95" customHeight="1" spans="1:24">
      <c r="A14" s="7" t="s">
        <v>271</v>
      </c>
      <c r="B14" s="7"/>
      <c r="C14" s="10" t="s">
        <v>292</v>
      </c>
      <c r="D14" s="10"/>
      <c r="E14" s="10"/>
      <c r="F14" s="10"/>
      <c r="G14" s="10"/>
      <c r="H14" s="10"/>
      <c r="I14" s="10"/>
      <c r="J14" s="10"/>
      <c r="K14" s="10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="1" customFormat="1" ht="27.95" customHeight="1" spans="1:24">
      <c r="A15" s="5" t="s">
        <v>212</v>
      </c>
      <c r="B15" s="5"/>
      <c r="C15" s="10" t="s">
        <v>293</v>
      </c>
      <c r="D15" s="10"/>
      <c r="E15" s="10"/>
      <c r="F15" s="10"/>
      <c r="G15" s="10"/>
      <c r="H15" s="10"/>
      <c r="I15" s="10"/>
      <c r="J15" s="10"/>
      <c r="K15" s="10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="1" customFormat="1" ht="27.95" customHeight="1" spans="1:24">
      <c r="A16" s="16" t="s">
        <v>49</v>
      </c>
      <c r="B16" s="16"/>
      <c r="C16" s="16"/>
      <c r="D16" s="17">
        <v>100</v>
      </c>
      <c r="E16" s="17"/>
      <c r="F16" s="18" t="s">
        <v>50</v>
      </c>
      <c r="G16" s="19">
        <f>IF(J5*10&gt;10,10,J5*10)</f>
        <v>10</v>
      </c>
      <c r="H16" s="19"/>
      <c r="I16" s="19"/>
      <c r="J16" s="19"/>
      <c r="K16" s="19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="1" customFormat="1" ht="30" customHeight="1" spans="1:11">
      <c r="A17" s="20" t="s">
        <v>214</v>
      </c>
      <c r="B17" s="8" t="s">
        <v>52</v>
      </c>
      <c r="C17" s="8" t="s">
        <v>53</v>
      </c>
      <c r="D17" s="8" t="s">
        <v>54</v>
      </c>
      <c r="E17" s="8"/>
      <c r="F17" s="8" t="s">
        <v>55</v>
      </c>
      <c r="G17" s="8" t="s">
        <v>56</v>
      </c>
      <c r="H17" s="8" t="s">
        <v>57</v>
      </c>
      <c r="I17" s="8" t="s">
        <v>58</v>
      </c>
      <c r="J17" s="8" t="s">
        <v>59</v>
      </c>
      <c r="K17" s="8" t="s">
        <v>60</v>
      </c>
    </row>
    <row r="18" s="1" customFormat="1" ht="72" customHeight="1" spans="1:11">
      <c r="A18" s="20"/>
      <c r="B18" s="20" t="s">
        <v>61</v>
      </c>
      <c r="C18" s="20" t="s">
        <v>62</v>
      </c>
      <c r="D18" s="21" t="s">
        <v>294</v>
      </c>
      <c r="E18" s="21"/>
      <c r="F18" s="20" t="s">
        <v>295</v>
      </c>
      <c r="G18" s="20" t="s">
        <v>94</v>
      </c>
      <c r="H18" s="20" t="s">
        <v>82</v>
      </c>
      <c r="I18" s="7" t="s">
        <v>94</v>
      </c>
      <c r="J18" s="27" t="s">
        <v>296</v>
      </c>
      <c r="K18" s="27" t="s">
        <v>66</v>
      </c>
    </row>
    <row r="19" s="1" customFormat="1" ht="87" customHeight="1" spans="1:11">
      <c r="A19" s="20"/>
      <c r="B19" s="20"/>
      <c r="C19" s="20" t="s">
        <v>138</v>
      </c>
      <c r="D19" s="21" t="s">
        <v>297</v>
      </c>
      <c r="E19" s="21"/>
      <c r="F19" s="22" t="s">
        <v>298</v>
      </c>
      <c r="G19" s="23" t="s">
        <v>235</v>
      </c>
      <c r="H19" s="23" t="s">
        <v>82</v>
      </c>
      <c r="I19" s="7" t="s">
        <v>235</v>
      </c>
      <c r="J19" s="27" t="s">
        <v>299</v>
      </c>
      <c r="K19" s="27" t="s">
        <v>66</v>
      </c>
    </row>
    <row r="20" s="1" customFormat="1" ht="50" customHeight="1" spans="1:11">
      <c r="A20" s="20"/>
      <c r="B20" s="20"/>
      <c r="C20" s="20" t="s">
        <v>157</v>
      </c>
      <c r="D20" s="21" t="s">
        <v>300</v>
      </c>
      <c r="E20" s="21"/>
      <c r="F20" s="23" t="s">
        <v>301</v>
      </c>
      <c r="G20" s="23" t="s">
        <v>235</v>
      </c>
      <c r="H20" s="23" t="s">
        <v>82</v>
      </c>
      <c r="I20" s="7" t="s">
        <v>235</v>
      </c>
      <c r="J20" s="27" t="s">
        <v>302</v>
      </c>
      <c r="K20" s="27" t="s">
        <v>66</v>
      </c>
    </row>
    <row r="21" s="1" customFormat="1" ht="50" customHeight="1" spans="1:11">
      <c r="A21" s="20"/>
      <c r="B21" s="20"/>
      <c r="C21" s="20" t="s">
        <v>163</v>
      </c>
      <c r="D21" s="21" t="s">
        <v>303</v>
      </c>
      <c r="E21" s="21"/>
      <c r="F21" s="23" t="s">
        <v>304</v>
      </c>
      <c r="G21" s="23" t="s">
        <v>235</v>
      </c>
      <c r="H21" s="23" t="s">
        <v>82</v>
      </c>
      <c r="I21" s="7" t="s">
        <v>235</v>
      </c>
      <c r="J21" s="27" t="s">
        <v>82</v>
      </c>
      <c r="K21" s="27" t="s">
        <v>66</v>
      </c>
    </row>
    <row r="22" s="1" customFormat="1" ht="50" customHeight="1" spans="1:11">
      <c r="A22" s="20"/>
      <c r="B22" s="20" t="s">
        <v>167</v>
      </c>
      <c r="C22" s="20" t="s">
        <v>168</v>
      </c>
      <c r="D22" s="21" t="s">
        <v>305</v>
      </c>
      <c r="E22" s="21"/>
      <c r="F22" s="20" t="s">
        <v>306</v>
      </c>
      <c r="G22" s="20" t="s">
        <v>284</v>
      </c>
      <c r="H22" s="20" t="s">
        <v>82</v>
      </c>
      <c r="I22" s="7" t="s">
        <v>284</v>
      </c>
      <c r="J22" s="27" t="s">
        <v>307</v>
      </c>
      <c r="K22" s="27" t="s">
        <v>66</v>
      </c>
    </row>
    <row r="23" s="1" customFormat="1" ht="50" customHeight="1" spans="1:11">
      <c r="A23" s="20"/>
      <c r="B23" s="20" t="s">
        <v>185</v>
      </c>
      <c r="C23" s="20" t="s">
        <v>251</v>
      </c>
      <c r="D23" s="21" t="s">
        <v>189</v>
      </c>
      <c r="E23" s="21"/>
      <c r="F23" s="20" t="s">
        <v>144</v>
      </c>
      <c r="G23" s="20" t="s">
        <v>235</v>
      </c>
      <c r="H23" s="20" t="s">
        <v>82</v>
      </c>
      <c r="I23" s="7" t="s">
        <v>235</v>
      </c>
      <c r="J23" s="27" t="s">
        <v>308</v>
      </c>
      <c r="K23" s="27" t="s">
        <v>66</v>
      </c>
    </row>
    <row r="24" s="2" customFormat="1" ht="42" customHeight="1" spans="1:11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="2" customFormat="1" ht="42" customHeight="1" spans="1:11">
      <c r="A25" s="24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="2" customFormat="1" ht="42" customHeight="1" spans="1:11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="2" customFormat="1" ht="42" customHeight="1" spans="1:11">
      <c r="A27" s="24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="2" customFormat="1" ht="42" customHeight="1" spans="1:11">
      <c r="A28" s="24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="2" customFormat="1" ht="42" customHeight="1" spans="1:11">
      <c r="A29" s="24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="2" customFormat="1" ht="42" customHeight="1" spans="1:11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="2" customFormat="1" ht="42" customHeight="1" spans="1:11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整体目标</vt:lpstr>
      <vt:lpstr>柳州市生活垃圾填埋场地下水环境调查评估项目 </vt:lpstr>
      <vt:lpstr>第一批环保专项</vt:lpstr>
      <vt:lpstr>办公区域物业管理经费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覃友</cp:lastModifiedBy>
  <dcterms:created xsi:type="dcterms:W3CDTF">2015-06-05T18:17:00Z</dcterms:created>
  <dcterms:modified xsi:type="dcterms:W3CDTF">2023-10-17T08:58:19Z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7033835529D34766A20CAD9E9E46AE6F</vt:lpwstr>
  </property>
</Properties>
</file>